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wan\Downloads\"/>
    </mc:Choice>
  </mc:AlternateContent>
  <xr:revisionPtr revIDLastSave="0" documentId="13_ncr:1_{1D296B38-C0DA-4D35-83A1-BEF1A9AFA6A6}" xr6:coauthVersionLast="45" xr6:coauthVersionMax="45" xr10:uidLastSave="{00000000-0000-0000-0000-000000000000}"/>
  <bookViews>
    <workbookView xWindow="-110" yWindow="-110" windowWidth="19420" windowHeight="12420" xr2:uid="{EA2BCEC1-7818-4CCF-AF1B-6A28DEBB8620}"/>
  </bookViews>
  <sheets>
    <sheet name="CARES Act Funds" sheetId="1" r:id="rId1"/>
  </sheets>
  <externalReferences>
    <externalReference r:id="rId2"/>
  </externalReferences>
  <definedNames>
    <definedName name="__NST01">#REF!</definedName>
    <definedName name="_Fill" hidden="1">#REF!</definedName>
    <definedName name="_xlnm._FilterDatabase" localSheetId="0" hidden="1">'CARES Act Funds'!$A$7:$G$897</definedName>
    <definedName name="_NST01">#REF!</definedName>
    <definedName name="ADDDISTNAME">#REF!</definedName>
    <definedName name="ColumnTitleRegion1.a3.g2000.2">#REF!</definedName>
    <definedName name="ColumnTitleRegion1.a3.g500.5">#REF!</definedName>
    <definedName name="ColumnTitleRegion1.a3.i500.4">#REF!</definedName>
    <definedName name="ColumnTitleRegion1.a4.h15000.3">#REF!</definedName>
    <definedName name="ColumnTitleRegion1.a4.k500.4">#REF!</definedName>
    <definedName name="ColumnTitleRegion1.a5.i5000.2">#REF!</definedName>
    <definedName name="ColumnTitleRegion1.a5.j25000.3">#REF!</definedName>
    <definedName name="CVL_BAS_IND_DISPLAY">[1]CVL!$D$19:$D$23</definedName>
    <definedName name="CVL_BILL_TYP_DISPLAY">[1]CVL!$D$44:$D$48</definedName>
    <definedName name="CVL_CALC_METH_DISPLAY">[1]CVL!$D$12:$D$18</definedName>
    <definedName name="CVL_ELG_STA_DISPLAY">[1]CVL!$D$66:$D$67</definedName>
    <definedName name="CVL_FED_APPR_SETP_DISPLAY">[1]CVL!$D$30:$D$31</definedName>
    <definedName name="CVL_OTPT_FRMT_DISPLAY">[1]CVL!$D$49:$D$53</definedName>
    <definedName name="CVL_REIM_FREQ_DISPLAY">[1]CVL!$D$54:$D$65</definedName>
    <definedName name="d" hidden="1">#REF!</definedName>
    <definedName name="Dir_TV_SW">#REF!</definedName>
    <definedName name="ee">#REF!</definedName>
    <definedName name="ERATE_J29FINAL">#REF!</definedName>
    <definedName name="ERATEFA09_VER01">#REF!</definedName>
    <definedName name="fdvcds">#REF!</definedName>
    <definedName name="Five">#REF!</definedName>
    <definedName name="Four" hidden="1">#REF!</definedName>
    <definedName name="Hillside_Learning___Behavior_Center">#REF!</definedName>
    <definedName name="HTML1_1" hidden="1">"'[IB98-1.XLS]IB98-4'!$A$1:$I$75"</definedName>
    <definedName name="HTML1_10" hidden="1">""</definedName>
    <definedName name="HTML1_11" hidden="1">1</definedName>
    <definedName name="HTML1_12" hidden="1">"G:\ISSBR\IB98\MyHTML.htm"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""</definedName>
    <definedName name="HTML1_4" hidden="1">"Table 1--Populations of States and Regions, 1990 - 1997"</definedName>
    <definedName name="HTML1_5" hidden="1">"(populations in thousands)"</definedName>
    <definedName name="HTML1_6" hidden="1">1</definedName>
    <definedName name="HTML1_7" hidden="1">-4146</definedName>
    <definedName name="HTML1_8" hidden="1">""</definedName>
    <definedName name="HTML1_9" hidden="1">""</definedName>
    <definedName name="HTML2_1" hidden="1">"'[IB98-1.XLS]Ib98-1T1'!$A$4:$M$74"</definedName>
    <definedName name="HTML2_10" hidden="1">""</definedName>
    <definedName name="HTML2_11" hidden="1">1</definedName>
    <definedName name="HTML2_12" hidden="1">"G:\ffishtml\ffissubs\ib98\ib98-1a.htm"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""</definedName>
    <definedName name="HTML2_4" hidden="1">"Table 1--Populations of States and Regions, 1990 - 1997"</definedName>
    <definedName name="HTML2_5" hidden="1">"(population in thousands)"</definedName>
    <definedName name="HTML2_6" hidden="1">1</definedName>
    <definedName name="HTML2_7" hidden="1">-4146</definedName>
    <definedName name="HTML2_8" hidden="1">""</definedName>
    <definedName name="HTML2_9" hidden="1">""</definedName>
    <definedName name="HTML3_1" hidden="1">"'[IB98-1.XLS]Ib98-1T2'!$A$3:$I$74"</definedName>
    <definedName name="HTML3_10" hidden="1">""</definedName>
    <definedName name="HTML3_11" hidden="1">1</definedName>
    <definedName name="HTML3_12" hidden="1">"G:\ffishtml\ffissubs\ib98\ib98-1b.htm"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""</definedName>
    <definedName name="HTML3_4" hidden="1">"Table 2--Percent and Share of Total National Population by State and Region, 1990 - 1997"</definedName>
    <definedName name="HTML3_5" hidden="1">""</definedName>
    <definedName name="HTML3_6" hidden="1">1</definedName>
    <definedName name="HTML3_7" hidden="1">-4146</definedName>
    <definedName name="HTML3_8" hidden="1">""</definedName>
    <definedName name="HTML3_9" hidden="1">""</definedName>
    <definedName name="HTML4_1" hidden="1">"'[IB98-1.XLS]Ib98-1T3'!$A$4:$K$67"</definedName>
    <definedName name="HTML4_10" hidden="1">""</definedName>
    <definedName name="HTML4_11" hidden="1">1</definedName>
    <definedName name="HTML4_12" hidden="1">"G:\ffishtml\ffissubs\ib98\ib98-1c.htm"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"Table 3--State Private Activity Bond Limitations, 1994 - 1998"</definedName>
    <definedName name="HTML4_5" hidden="1">"(calendar years, dollars in thousands)"</definedName>
    <definedName name="HTML4_6" hidden="1">1</definedName>
    <definedName name="HTML4_7" hidden="1">-4146</definedName>
    <definedName name="HTML4_8" hidden="1">""</definedName>
    <definedName name="HTML4_9" hidden="1">""</definedName>
    <definedName name="HTML5_1" hidden="1">"'[IB98-1.XLS]Ib98-1T4'!$A$4:$M$77"</definedName>
    <definedName name="HTML5_10" hidden="1">""</definedName>
    <definedName name="HTML5_11" hidden="1">1</definedName>
    <definedName name="HTML5_12" hidden="1">"G:\ffishtml\ffissubs\IB98\ib98-1d.htm"</definedName>
    <definedName name="HTML5_13" hidden="1">#N/A</definedName>
    <definedName name="HTML5_14" hidden="1">#N/A</definedName>
    <definedName name="HTML5_15" hidden="1">#N/A</definedName>
    <definedName name="HTML5_2" hidden="1">1</definedName>
    <definedName name="HTML5_3" hidden="1">""</definedName>
    <definedName name="HTML5_4" hidden="1">"Table 4--Potential Impact on Title XX Allocations of 1997 Population Data"</definedName>
    <definedName name="HTML5_5" hidden="1">"(federal fiscal years, dollars in thousands)"</definedName>
    <definedName name="HTML5_6" hidden="1">1</definedName>
    <definedName name="HTML5_7" hidden="1">-4146</definedName>
    <definedName name="HTML5_8" hidden="1">""</definedName>
    <definedName name="HTML5_9" hidden="1">""</definedName>
    <definedName name="HTMLCount" hidden="1">5</definedName>
    <definedName name="MISC">#REF!</definedName>
    <definedName name="NST01">#REF!</definedName>
    <definedName name="One">#REF!</definedName>
    <definedName name="opening">#REF!</definedName>
    <definedName name="_xlnm.Print_Area" localSheetId="0">'CARES Act Funds'!$A$7:$G$897</definedName>
    <definedName name="_xlnm.Print_Area">#REF!</definedName>
    <definedName name="PRINT_AREA_MI">#REF!</definedName>
    <definedName name="_xlnm.Print_Titles" localSheetId="0">'CARES Act Funds'!$1:$7</definedName>
    <definedName name="pup_rank">#REF!</definedName>
    <definedName name="RowTitleRegion1.a4.g2000.2">#REF!</definedName>
    <definedName name="RowTitleRegion1.a5.h15000.3">#REF!</definedName>
    <definedName name="RowTitleRegion1.b4.g500.5">#REF!</definedName>
    <definedName name="RowTitleRegion1.b4.i500.4">#REF!</definedName>
    <definedName name="RowTitleRegion1.d5.k500.4">#REF!</definedName>
    <definedName name="RowTitleRegion1.d6.i5000.2">#REF!</definedName>
    <definedName name="RowTitleRegion1.d6.j25000.3">#REF!</definedName>
    <definedName name="sdsd">#REF!</definedName>
    <definedName name="Seven">#REF!</definedName>
    <definedName name="Six">#REF!</definedName>
    <definedName name="Table_1">#REF!</definedName>
    <definedName name="Table_2">#REF!</definedName>
    <definedName name="Table_2._Analysis">#REF!</definedName>
    <definedName name="Table_3">#REF!</definedName>
    <definedName name="Table_3_Analysis">#REF!</definedName>
    <definedName name="Table_4">#REF!</definedName>
    <definedName name="Table_4_Analysis">#REF!</definedName>
    <definedName name="Table_5">#REF!</definedName>
    <definedName name="Table_5_Analysis">#REF!</definedName>
    <definedName name="Table_min">#REF!</definedName>
    <definedName name="table2">#REF!</definedName>
    <definedName name="Tablec">#REF!</definedName>
    <definedName name="Tabled">#REF!</definedName>
    <definedName name="Tablemin">#REF!</definedName>
    <definedName name="test">#REF!</definedName>
    <definedName name="testestest">#REF!</definedName>
    <definedName name="Three">#REF!</definedName>
    <definedName name="TIA_Alloc">#REF!</definedName>
    <definedName name="TIA_Estm_Alloc">#REF!</definedName>
    <definedName name="title118">#REF!</definedName>
    <definedName name="tot_rank">#REF!</definedName>
    <definedName name="TW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7" i="1" l="1"/>
  <c r="D6" i="1" s="1"/>
  <c r="C34" i="1" l="1"/>
  <c r="C36" i="1"/>
  <c r="C35" i="1"/>
  <c r="E897" i="1"/>
  <c r="E6" i="1" s="1"/>
  <c r="F897" i="1"/>
  <c r="F6" i="1" s="1"/>
  <c r="G897" i="1"/>
  <c r="G6" i="1" s="1"/>
  <c r="C897" i="1" l="1"/>
  <c r="C6" i="1" s="1"/>
</calcChain>
</file>

<file path=xl/sharedStrings.xml><?xml version="1.0" encoding="utf-8"?>
<sst xmlns="http://schemas.openxmlformats.org/spreadsheetml/2006/main" count="1791" uniqueCount="1791">
  <si>
    <t>56903</t>
  </si>
  <si>
    <t>Academic and Career Education Academy</t>
  </si>
  <si>
    <t>82921</t>
  </si>
  <si>
    <t>Academy for Business and Technology</t>
  </si>
  <si>
    <t>50911</t>
  </si>
  <si>
    <t>Academy of Warren</t>
  </si>
  <si>
    <t>82998</t>
  </si>
  <si>
    <t>82717</t>
  </si>
  <si>
    <t>Achieve Charter Academy</t>
  </si>
  <si>
    <t>31020</t>
  </si>
  <si>
    <t>Adams Township School District</t>
  </si>
  <si>
    <t>46020</t>
  </si>
  <si>
    <t>Addison Community Schools</t>
  </si>
  <si>
    <t>46010</t>
  </si>
  <si>
    <t>Adrian Public Schools</t>
  </si>
  <si>
    <t>63914</t>
  </si>
  <si>
    <t>Advanced Technology Academy</t>
  </si>
  <si>
    <t>63901</t>
  </si>
  <si>
    <t>AGBU Alex-Marie Manoogian School</t>
  </si>
  <si>
    <t>58020</t>
  </si>
  <si>
    <t>Airport Community Schools</t>
  </si>
  <si>
    <t>79010</t>
  </si>
  <si>
    <t>Akron-Fairgrove Schools</t>
  </si>
  <si>
    <t>24030</t>
  </si>
  <si>
    <t>Alanson Public Schools</t>
  </si>
  <si>
    <t>05010</t>
  </si>
  <si>
    <t>Alba Public Schools</t>
  </si>
  <si>
    <t>01010</t>
  </si>
  <si>
    <t>Alcona Community Schools</t>
  </si>
  <si>
    <t>74030</t>
  </si>
  <si>
    <t>Algonac Community School District</t>
  </si>
  <si>
    <t>03030</t>
  </si>
  <si>
    <t>Allegan Public Schools</t>
  </si>
  <si>
    <t>82020</t>
  </si>
  <si>
    <t>Allen Park Public Schools</t>
  </si>
  <si>
    <t>70040</t>
  </si>
  <si>
    <t>Allendale Public Schools</t>
  </si>
  <si>
    <t>29010</t>
  </si>
  <si>
    <t>Alma Public Schools</t>
  </si>
  <si>
    <t>44020</t>
  </si>
  <si>
    <t>Almont Community Schools</t>
  </si>
  <si>
    <t>04010</t>
  </si>
  <si>
    <t>Alpena Public Schools</t>
  </si>
  <si>
    <t>35902</t>
  </si>
  <si>
    <t>Alternative Educational Academy of Iosco County</t>
  </si>
  <si>
    <t>65900</t>
  </si>
  <si>
    <t>Alternative Educational Academy of Ogemaw County</t>
  </si>
  <si>
    <t>82730</t>
  </si>
  <si>
    <t>American International Academy</t>
  </si>
  <si>
    <t>82981</t>
  </si>
  <si>
    <t>American Montessori Academy</t>
  </si>
  <si>
    <t>50040</t>
  </si>
  <si>
    <t>Anchor Bay School District</t>
  </si>
  <si>
    <t>81904</t>
  </si>
  <si>
    <t>Ann Arbor Learning Community</t>
  </si>
  <si>
    <t>81010</t>
  </si>
  <si>
    <t>Ann Arbor Public Schools</t>
  </si>
  <si>
    <t>13901</t>
  </si>
  <si>
    <t>Arbor Academy</t>
  </si>
  <si>
    <t>81909</t>
  </si>
  <si>
    <t>Arbor Preparatory High School</t>
  </si>
  <si>
    <t>06010</t>
  </si>
  <si>
    <t>Arenac Eastern School District</t>
  </si>
  <si>
    <t>50050</t>
  </si>
  <si>
    <t>Armada Area Schools</t>
  </si>
  <si>
    <t>50905</t>
  </si>
  <si>
    <t>Arts Academy in the Woods</t>
  </si>
  <si>
    <t>63915</t>
  </si>
  <si>
    <t>Arts and Technology Academy of Pontiac</t>
  </si>
  <si>
    <t>29020</t>
  </si>
  <si>
    <t>Ashley Community Schools</t>
  </si>
  <si>
    <t>13050</t>
  </si>
  <si>
    <t>Athens Area Schools</t>
  </si>
  <si>
    <t>25130</t>
  </si>
  <si>
    <t>Atherton Community Schools</t>
  </si>
  <si>
    <t>60010</t>
  </si>
  <si>
    <t>Atlanta Community Schools</t>
  </si>
  <si>
    <t>06020</t>
  </si>
  <si>
    <t>Au Gres-Sims School District</t>
  </si>
  <si>
    <t>02010</t>
  </si>
  <si>
    <t>AuTrain-Onota Public Schools</t>
  </si>
  <si>
    <t>63070</t>
  </si>
  <si>
    <t>Avondale School District</t>
  </si>
  <si>
    <t>32010</t>
  </si>
  <si>
    <t>Bad Axe Public Schools</t>
  </si>
  <si>
    <t>43040</t>
  </si>
  <si>
    <t>Baldwin Community Schools</t>
  </si>
  <si>
    <t>80020</t>
  </si>
  <si>
    <t>Bangor Public Schools (Van Buren)</t>
  </si>
  <si>
    <t>80240</t>
  </si>
  <si>
    <t>Bangor Township S/D #8</t>
  </si>
  <si>
    <t>09030</t>
  </si>
  <si>
    <t>Bangor Township Schools</t>
  </si>
  <si>
    <t>07020</t>
  </si>
  <si>
    <t>Baraga Area Schools</t>
  </si>
  <si>
    <t>21090</t>
  </si>
  <si>
    <t>Bark River-Harris School District</t>
  </si>
  <si>
    <t>19100</t>
  </si>
  <si>
    <t>Bath Community Schools</t>
  </si>
  <si>
    <t>13904</t>
  </si>
  <si>
    <t>Battle Creek Area Learning Center</t>
  </si>
  <si>
    <t>13900</t>
  </si>
  <si>
    <t>Battle Creek Montessori Academy</t>
  </si>
  <si>
    <t>13020</t>
  </si>
  <si>
    <t>Battle Creek Public Schools</t>
  </si>
  <si>
    <t>09903</t>
  </si>
  <si>
    <t>Bay City Academy</t>
  </si>
  <si>
    <t>09010</t>
  </si>
  <si>
    <t>Bay City School District</t>
  </si>
  <si>
    <t>09901</t>
  </si>
  <si>
    <t>Bay-Arenac Community High School</t>
  </si>
  <si>
    <t>37040</t>
  </si>
  <si>
    <t>Beal City Public Schools</t>
  </si>
  <si>
    <t>51020</t>
  </si>
  <si>
    <t>Bear Lake Schools</t>
  </si>
  <si>
    <t>15010</t>
  </si>
  <si>
    <t>Beaver Island Community School</t>
  </si>
  <si>
    <t>26010</t>
  </si>
  <si>
    <t>Beaverton Rural Schools</t>
  </si>
  <si>
    <t>58030</t>
  </si>
  <si>
    <t>Bedford Public Schools</t>
  </si>
  <si>
    <t>25240</t>
  </si>
  <si>
    <t>Beecher Community School District</t>
  </si>
  <si>
    <t>34080</t>
  </si>
  <si>
    <t>Belding Area School District</t>
  </si>
  <si>
    <t>05040</t>
  </si>
  <si>
    <t>Bellaire Public Schools</t>
  </si>
  <si>
    <t>23010</t>
  </si>
  <si>
    <t>Bellevue Community Schools</t>
  </si>
  <si>
    <t>25060</t>
  </si>
  <si>
    <t>Bendle Public Schools</t>
  </si>
  <si>
    <t>25230</t>
  </si>
  <si>
    <t>Bentley Community School District</t>
  </si>
  <si>
    <t>11010</t>
  </si>
  <si>
    <t>Benton Harbor Area Schools</t>
  </si>
  <si>
    <t>11903</t>
  </si>
  <si>
    <t>Benton Harbor Charter School Academy</t>
  </si>
  <si>
    <t>10015</t>
  </si>
  <si>
    <t>Benzie County Central Schools</t>
  </si>
  <si>
    <t>63050</t>
  </si>
  <si>
    <t>Berkley School District</t>
  </si>
  <si>
    <t>34140</t>
  </si>
  <si>
    <t>Berlin Township S/D #3</t>
  </si>
  <si>
    <t>11240</t>
  </si>
  <si>
    <t>Berrien Springs Public Schools</t>
  </si>
  <si>
    <t>27010</t>
  </si>
  <si>
    <t>Bessemer Area School District</t>
  </si>
  <si>
    <t>21065</t>
  </si>
  <si>
    <t>Big Bay De Noc School District</t>
  </si>
  <si>
    <t>62470</t>
  </si>
  <si>
    <t>Big Jackson School District</t>
  </si>
  <si>
    <t>54010</t>
  </si>
  <si>
    <t>Big Rapids Public Schools</t>
  </si>
  <si>
    <t>73170</t>
  </si>
  <si>
    <t>Birch Run Area Schools</t>
  </si>
  <si>
    <t>63010</t>
  </si>
  <si>
    <t>Birmingham Public Schools</t>
  </si>
  <si>
    <t>70904</t>
  </si>
  <si>
    <t>Black River Public School</t>
  </si>
  <si>
    <t>33915</t>
  </si>
  <si>
    <t>Blended Learning Academies Credit Recovery High School</t>
  </si>
  <si>
    <t>46040</t>
  </si>
  <si>
    <t>Blissfield Community Schools</t>
  </si>
  <si>
    <t>63080</t>
  </si>
  <si>
    <t>Bloomfield Hills Schools</t>
  </si>
  <si>
    <t>80090</t>
  </si>
  <si>
    <t>Bloomingdale Public School District</t>
  </si>
  <si>
    <t>74914</t>
  </si>
  <si>
    <t>Blue Water Middle College</t>
  </si>
  <si>
    <t>15020</t>
  </si>
  <si>
    <t>Boyne City Public Schools</t>
  </si>
  <si>
    <t>15030</t>
  </si>
  <si>
    <t>Boyne Falls Public School District</t>
  </si>
  <si>
    <t>63917</t>
  </si>
  <si>
    <t>Bradford Academy</t>
  </si>
  <si>
    <t>82705</t>
  </si>
  <si>
    <t>Branch Line School</t>
  </si>
  <si>
    <t>63180</t>
  </si>
  <si>
    <t>Brandon School District in the Counties of Oakland and Lapeer</t>
  </si>
  <si>
    <t>11210</t>
  </si>
  <si>
    <t>Brandywine Community Schools</t>
  </si>
  <si>
    <t>29040</t>
  </si>
  <si>
    <t>Breckenridge Community Schools</t>
  </si>
  <si>
    <t>22030</t>
  </si>
  <si>
    <t>Breitung Township School District</t>
  </si>
  <si>
    <t>82983</t>
  </si>
  <si>
    <t>Bridge Academy</t>
  </si>
  <si>
    <t>73180</t>
  </si>
  <si>
    <t>Bridgeport-Spaulding Community School District</t>
  </si>
  <si>
    <t>11340</t>
  </si>
  <si>
    <t>Bridgman Public Schools</t>
  </si>
  <si>
    <t>47010</t>
  </si>
  <si>
    <t>Brighton Area Schools</t>
  </si>
  <si>
    <t>17140</t>
  </si>
  <si>
    <t>Brimley Area Schools</t>
  </si>
  <si>
    <t>46050</t>
  </si>
  <si>
    <t>Britton Deerfield Schools</t>
  </si>
  <si>
    <t>12020</t>
  </si>
  <si>
    <t>Bronson Community School District</t>
  </si>
  <si>
    <t>76060</t>
  </si>
  <si>
    <t>Brown City Community Schools</t>
  </si>
  <si>
    <t>11310</t>
  </si>
  <si>
    <t>Buchanan Community Schools</t>
  </si>
  <si>
    <t>28035</t>
  </si>
  <si>
    <t>Buckley Community Schools</t>
  </si>
  <si>
    <t>56020</t>
  </si>
  <si>
    <t>Bullock Creek School District</t>
  </si>
  <si>
    <t>75020</t>
  </si>
  <si>
    <t>Burr Oak Community School District</t>
  </si>
  <si>
    <t>02020</t>
  </si>
  <si>
    <t>Burt Township School District</t>
  </si>
  <si>
    <t>25909</t>
  </si>
  <si>
    <t>Burton Glen Charter Academy</t>
  </si>
  <si>
    <t>78020</t>
  </si>
  <si>
    <t>Byron Area Schools</t>
  </si>
  <si>
    <t>41908</t>
  </si>
  <si>
    <t>Byron Center Charter School</t>
  </si>
  <si>
    <t>41040</t>
  </si>
  <si>
    <t>Byron Center Public Schools</t>
  </si>
  <si>
    <t>83010</t>
  </si>
  <si>
    <t>Cadillac Area Public Schools</t>
  </si>
  <si>
    <t>41050</t>
  </si>
  <si>
    <t>Caledonia Community Schools</t>
  </si>
  <si>
    <t>30010</t>
  </si>
  <si>
    <t>Camden-Frontier School</t>
  </si>
  <si>
    <t>82745</t>
  </si>
  <si>
    <t>Caniff Liberty Academy</t>
  </si>
  <si>
    <t>82968</t>
  </si>
  <si>
    <t>Canton Charter Academy</t>
  </si>
  <si>
    <t>82711</t>
  </si>
  <si>
    <t>Canton Preparatory High School</t>
  </si>
  <si>
    <t>74040</t>
  </si>
  <si>
    <t>Capac Community Schools</t>
  </si>
  <si>
    <t>82752</t>
  </si>
  <si>
    <t>25080</t>
  </si>
  <si>
    <t>Carman-Ainsworth Community Schools</t>
  </si>
  <si>
    <t>55010</t>
  </si>
  <si>
    <t>Carney-Nadeau Public Schools</t>
  </si>
  <si>
    <t>79020</t>
  </si>
  <si>
    <t>Caro Community Schools</t>
  </si>
  <si>
    <t>73030</t>
  </si>
  <si>
    <t>Carrollton Public Schools</t>
  </si>
  <si>
    <t>59020</t>
  </si>
  <si>
    <t>Carson City-Crystal Area Schools</t>
  </si>
  <si>
    <t>76070</t>
  </si>
  <si>
    <t>Carsonville-Port Sanilac School District</t>
  </si>
  <si>
    <t>32030</t>
  </si>
  <si>
    <t>Caseville Public Schools</t>
  </si>
  <si>
    <t>51903</t>
  </si>
  <si>
    <t>Casman Alternative Academy</t>
  </si>
  <si>
    <t>79030</t>
  </si>
  <si>
    <t>Cass City Public Schools</t>
  </si>
  <si>
    <t>14010</t>
  </si>
  <si>
    <t>Cassopolis Public Schools</t>
  </si>
  <si>
    <t>41070</t>
  </si>
  <si>
    <t>Cedar Springs Public Schools</t>
  </si>
  <si>
    <t>50010</t>
  </si>
  <si>
    <t>Center Line Public Schools</t>
  </si>
  <si>
    <t>81902</t>
  </si>
  <si>
    <t>Central Academy</t>
  </si>
  <si>
    <t>05035</t>
  </si>
  <si>
    <t>Central Lake Public Schools</t>
  </si>
  <si>
    <t>59125</t>
  </si>
  <si>
    <t>Central Montcalm Public Schools</t>
  </si>
  <si>
    <t>75030</t>
  </si>
  <si>
    <t>Centreville Public Schools</t>
  </si>
  <si>
    <t>82918</t>
  </si>
  <si>
    <t>Cesar Chavez Academy</t>
  </si>
  <si>
    <t>82923</t>
  </si>
  <si>
    <t>Chandler Park Academy</t>
  </si>
  <si>
    <t>41920</t>
  </si>
  <si>
    <t>Chandler Woods Charter Academy</t>
  </si>
  <si>
    <t>15902</t>
  </si>
  <si>
    <t>Charlevoix Montessori Academy for the Arts</t>
  </si>
  <si>
    <t>15050</t>
  </si>
  <si>
    <t>Charlevoix Public Schools</t>
  </si>
  <si>
    <t>23030</t>
  </si>
  <si>
    <t>Charlotte Public Schools</t>
  </si>
  <si>
    <t>72901</t>
  </si>
  <si>
    <t>Charlton Heston Academy</t>
  </si>
  <si>
    <t>47902</t>
  </si>
  <si>
    <t>Charyl Stockwell Academy</t>
  </si>
  <si>
    <t>31050</t>
  </si>
  <si>
    <t>Chassell Township School District</t>
  </si>
  <si>
    <t>44901</t>
  </si>
  <si>
    <t>Chatfield School</t>
  </si>
  <si>
    <t>16015</t>
  </si>
  <si>
    <t>Cheboygan Area Schools</t>
  </si>
  <si>
    <t>81040</t>
  </si>
  <si>
    <t>Chelsea School District</t>
  </si>
  <si>
    <t>73110</t>
  </si>
  <si>
    <t>Chesaning Union Schools</t>
  </si>
  <si>
    <t>54025</t>
  </si>
  <si>
    <t>Chippewa Hills School District</t>
  </si>
  <si>
    <t>50080</t>
  </si>
  <si>
    <t>Chippewa Valley Schools</t>
  </si>
  <si>
    <t>32040</t>
  </si>
  <si>
    <t>Church School District</t>
  </si>
  <si>
    <t>82996</t>
  </si>
  <si>
    <t>18010</t>
  </si>
  <si>
    <t>Clare Public Schools</t>
  </si>
  <si>
    <t>63090</t>
  </si>
  <si>
    <t>Clarenceville School District</t>
  </si>
  <si>
    <t>63190</t>
  </si>
  <si>
    <t>Clarkston Community School District</t>
  </si>
  <si>
    <t>63270</t>
  </si>
  <si>
    <t>Clawson Public Schools</t>
  </si>
  <si>
    <t>39020</t>
  </si>
  <si>
    <t>Climax-Scotts Community Schools</t>
  </si>
  <si>
    <t>46060</t>
  </si>
  <si>
    <t>Clinton Community Schools</t>
  </si>
  <si>
    <t>50070</t>
  </si>
  <si>
    <t>Clintondale Community Schools</t>
  </si>
  <si>
    <t>25150</t>
  </si>
  <si>
    <t>Clio Area School District</t>
  </si>
  <si>
    <t>12010</t>
  </si>
  <si>
    <t>Coldwater Community Schools</t>
  </si>
  <si>
    <t>33901</t>
  </si>
  <si>
    <t>Cole Academy</t>
  </si>
  <si>
    <t>56030</t>
  </si>
  <si>
    <t>Coleman Community Schools</t>
  </si>
  <si>
    <t>32260</t>
  </si>
  <si>
    <t>Colfax Township S/D #1F</t>
  </si>
  <si>
    <t>11330</t>
  </si>
  <si>
    <t>Coloma Community Schools</t>
  </si>
  <si>
    <t>75040</t>
  </si>
  <si>
    <t>Colon Community School District</t>
  </si>
  <si>
    <t>38040</t>
  </si>
  <si>
    <t>Columbia School District</t>
  </si>
  <si>
    <t>82919</t>
  </si>
  <si>
    <t>Commonwealth Community Development Academy</t>
  </si>
  <si>
    <t>41080</t>
  </si>
  <si>
    <t>Comstock Park Public Schools</t>
  </si>
  <si>
    <t>39030</t>
  </si>
  <si>
    <t>Comstock Public Schools</t>
  </si>
  <si>
    <t>15901</t>
  </si>
  <si>
    <t>Concord Academy - Boyne</t>
  </si>
  <si>
    <t>24901</t>
  </si>
  <si>
    <t>Concord Academy - Petoskey</t>
  </si>
  <si>
    <t>38080</t>
  </si>
  <si>
    <t>Concord Community Schools</t>
  </si>
  <si>
    <t>50902</t>
  </si>
  <si>
    <t>Conner Creek Academy East</t>
  </si>
  <si>
    <t>75050</t>
  </si>
  <si>
    <t>Constantine Public School District</t>
  </si>
  <si>
    <t>70120</t>
  </si>
  <si>
    <t>Coopersville Area Public School District</t>
  </si>
  <si>
    <t>82741</t>
  </si>
  <si>
    <t>Cornerstone Health and Technology School</t>
  </si>
  <si>
    <t>82760</t>
  </si>
  <si>
    <t>Cornerstone Jefferson-Douglass Academy</t>
  </si>
  <si>
    <t>78100</t>
  </si>
  <si>
    <t>Corunna Public Schools</t>
  </si>
  <si>
    <t>11901</t>
  </si>
  <si>
    <t>Countryside Academy</t>
  </si>
  <si>
    <t>82991</t>
  </si>
  <si>
    <t>Covenant House Academy Detroit</t>
  </si>
  <si>
    <t>41900</t>
  </si>
  <si>
    <t>Covenant House Academy Grand Rapids</t>
  </si>
  <si>
    <t>80040</t>
  </si>
  <si>
    <t>Covert Public Schools</t>
  </si>
  <si>
    <t>20015</t>
  </si>
  <si>
    <t>Crawford AuSable Schools</t>
  </si>
  <si>
    <t>82969</t>
  </si>
  <si>
    <t>Creative Montessori Academy</t>
  </si>
  <si>
    <t>41918</t>
  </si>
  <si>
    <t>Creative Technologies Academy</t>
  </si>
  <si>
    <t>63921</t>
  </si>
  <si>
    <t>Crescent Academy</t>
  </si>
  <si>
    <t>82230</t>
  </si>
  <si>
    <t>Crestwood School District</t>
  </si>
  <si>
    <t>41916</t>
  </si>
  <si>
    <t>Cross Creek Charter Academy</t>
  </si>
  <si>
    <t>54901</t>
  </si>
  <si>
    <t>Crossroads Charter Academy</t>
  </si>
  <si>
    <t>76080</t>
  </si>
  <si>
    <t>Croswell-Lexington Community Schools</t>
  </si>
  <si>
    <t>38901</t>
  </si>
  <si>
    <t>Da Vinci Institute</t>
  </si>
  <si>
    <t>33040</t>
  </si>
  <si>
    <t>Dansville Schools</t>
  </si>
  <si>
    <t>82947</t>
  </si>
  <si>
    <t>David Ellis Academy</t>
  </si>
  <si>
    <t>82994</t>
  </si>
  <si>
    <t>David Ellis Academy West</t>
  </si>
  <si>
    <t>25140</t>
  </si>
  <si>
    <t>Davison Community Schools</t>
  </si>
  <si>
    <t>82030</t>
  </si>
  <si>
    <t>Dearborn City School District</t>
  </si>
  <si>
    <t>82040</t>
  </si>
  <si>
    <t>Dearborn Heights School District #7</t>
  </si>
  <si>
    <t>80050</t>
  </si>
  <si>
    <t>Decatur Public Schools</t>
  </si>
  <si>
    <t>76090</t>
  </si>
  <si>
    <t>Deckerville Community School District</t>
  </si>
  <si>
    <t>08010</t>
  </si>
  <si>
    <t>Delton Kellogg Schools</t>
  </si>
  <si>
    <t>17050</t>
  </si>
  <si>
    <t>DeTour Area Schools</t>
  </si>
  <si>
    <t>17903</t>
  </si>
  <si>
    <t>DeTour Arts and Technology Academy</t>
  </si>
  <si>
    <t>82929</t>
  </si>
  <si>
    <t>Detroit Academy of Arts and Sciences</t>
  </si>
  <si>
    <t>82700</t>
  </si>
  <si>
    <t>Detroit Achievement Academy</t>
  </si>
  <si>
    <t>82764</t>
  </si>
  <si>
    <t>Detroit Collegiate High School</t>
  </si>
  <si>
    <t>82925</t>
  </si>
  <si>
    <t>Detroit Community Schools</t>
  </si>
  <si>
    <t>82945</t>
  </si>
  <si>
    <t>Detroit Edison Public School Academy</t>
  </si>
  <si>
    <t>82979</t>
  </si>
  <si>
    <t>Detroit Enterprise Academy</t>
  </si>
  <si>
    <t>82739</t>
  </si>
  <si>
    <t>Detroit Innovation Academy</t>
  </si>
  <si>
    <t>82722</t>
  </si>
  <si>
    <t>Detroit Leadership Academy</t>
  </si>
  <si>
    <t>82974</t>
  </si>
  <si>
    <t>Detroit Merit Charter Academy</t>
  </si>
  <si>
    <t>82985</t>
  </si>
  <si>
    <t>Detroit Premier Academy</t>
  </si>
  <si>
    <t>82704</t>
  </si>
  <si>
    <t>Detroit Public Safety Academy</t>
  </si>
  <si>
    <t>82015</t>
  </si>
  <si>
    <t>Detroit Public Schools Community District</t>
  </si>
  <si>
    <t>82953</t>
  </si>
  <si>
    <t>Detroit Service Learning Academy</t>
  </si>
  <si>
    <t>19010</t>
  </si>
  <si>
    <t>DeWitt Public Schools</t>
  </si>
  <si>
    <t>81050</t>
  </si>
  <si>
    <t>Dexter Community School District</t>
  </si>
  <si>
    <t>82763</t>
  </si>
  <si>
    <t>Distinctive College Prep.</t>
  </si>
  <si>
    <t>31100</t>
  </si>
  <si>
    <t>Dollar Bay-Tamarack City Area  K-12 School</t>
  </si>
  <si>
    <t>82930</t>
  </si>
  <si>
    <t>Dove Academy of Detroit</t>
  </si>
  <si>
    <t>14020</t>
  </si>
  <si>
    <t>Dowagiac Union School District</t>
  </si>
  <si>
    <t>63910</t>
  </si>
  <si>
    <t>Dr. Joseph F. Pollack Academic Center of Excellence</t>
  </si>
  <si>
    <t>44050</t>
  </si>
  <si>
    <t>Dryden Community Schools</t>
  </si>
  <si>
    <t>58050</t>
  </si>
  <si>
    <t>Dundee Community Schools</t>
  </si>
  <si>
    <t>78030</t>
  </si>
  <si>
    <t>Durand Area Schools</t>
  </si>
  <si>
    <t>70906</t>
  </si>
  <si>
    <t>Eagle Crest Charter Academy</t>
  </si>
  <si>
    <t>25916</t>
  </si>
  <si>
    <t>Eagle's Nest Academy</t>
  </si>
  <si>
    <t>81910</t>
  </si>
  <si>
    <t>East Arbor Charter Academy</t>
  </si>
  <si>
    <t>74050</t>
  </si>
  <si>
    <t>East China School District</t>
  </si>
  <si>
    <t>41090</t>
  </si>
  <si>
    <t>East Grand Rapids Public Schools</t>
  </si>
  <si>
    <t>38090</t>
  </si>
  <si>
    <t>East Jackson Community Schools</t>
  </si>
  <si>
    <t>15060</t>
  </si>
  <si>
    <t>East Jordan Public Schools</t>
  </si>
  <si>
    <t>33010</t>
  </si>
  <si>
    <t>East Lansing School District</t>
  </si>
  <si>
    <t>74900</t>
  </si>
  <si>
    <t>East Shore Leadership Academy</t>
  </si>
  <si>
    <t>34340</t>
  </si>
  <si>
    <t>Easton Township S/D #6</t>
  </si>
  <si>
    <t>50020</t>
  </si>
  <si>
    <t>Eastpointe Community Schools</t>
  </si>
  <si>
    <t>82915</t>
  </si>
  <si>
    <t>Eaton Academy</t>
  </si>
  <si>
    <t>23050</t>
  </si>
  <si>
    <t>Eaton Rapids Public Schools</t>
  </si>
  <si>
    <t>11250</t>
  </si>
  <si>
    <t>Eau Claire Public Schools</t>
  </si>
  <si>
    <t>82250</t>
  </si>
  <si>
    <t>Ecorse Public Schools</t>
  </si>
  <si>
    <t>14030</t>
  </si>
  <si>
    <t>Edwardsburg Public Schools</t>
  </si>
  <si>
    <t>05060</t>
  </si>
  <si>
    <t>Elk Rapids Schools</t>
  </si>
  <si>
    <t>32050</t>
  </si>
  <si>
    <t>Elkton-Pigeon-Bay Port Laker Schools</t>
  </si>
  <si>
    <t>05065</t>
  </si>
  <si>
    <t>Ellsworth Community School</t>
  </si>
  <si>
    <t>13902</t>
  </si>
  <si>
    <t>Endeavor Charter Academy</t>
  </si>
  <si>
    <t>49055</t>
  </si>
  <si>
    <t>Engadine Consolidated Schools</t>
  </si>
  <si>
    <t>21010</t>
  </si>
  <si>
    <t>Escanaba Area Public Schools</t>
  </si>
  <si>
    <t>82744</t>
  </si>
  <si>
    <t>Escuela Avancemos</t>
  </si>
  <si>
    <t>09050</t>
  </si>
  <si>
    <t>Essexville-Hampton Public Schools</t>
  </si>
  <si>
    <t>67020</t>
  </si>
  <si>
    <t>Evart Public Schools</t>
  </si>
  <si>
    <t>39908</t>
  </si>
  <si>
    <t>Evergreen Academy</t>
  </si>
  <si>
    <t>66045</t>
  </si>
  <si>
    <t>Ewen-Trout Creek Consolidated School District</t>
  </si>
  <si>
    <t>41905</t>
  </si>
  <si>
    <t>Excel Charter Academy</t>
  </si>
  <si>
    <t>40060</t>
  </si>
  <si>
    <t>Excelsior Township S/D #1</t>
  </si>
  <si>
    <t>68030</t>
  </si>
  <si>
    <t>Fairview Area School District</t>
  </si>
  <si>
    <t>63200</t>
  </si>
  <si>
    <t>Farmington Public School District</t>
  </si>
  <si>
    <t>18020</t>
  </si>
  <si>
    <t>Farwell Area Schools</t>
  </si>
  <si>
    <t>63926</t>
  </si>
  <si>
    <t>Faxon Language Immersion Academy</t>
  </si>
  <si>
    <t>03050</t>
  </si>
  <si>
    <t>Fennville Public Schools</t>
  </si>
  <si>
    <t>25100</t>
  </si>
  <si>
    <t>Fenton Area Public Schools</t>
  </si>
  <si>
    <t>63020</t>
  </si>
  <si>
    <t>Ferndale Public Schools</t>
  </si>
  <si>
    <t>50090</t>
  </si>
  <si>
    <t>Fitzgerald Public Schools</t>
  </si>
  <si>
    <t>82997</t>
  </si>
  <si>
    <t>Flagship Charter Academy</t>
  </si>
  <si>
    <t>41911</t>
  </si>
  <si>
    <t>Flat River Academy</t>
  </si>
  <si>
    <t>82180</t>
  </si>
  <si>
    <t>Flat Rock Community Schools</t>
  </si>
  <si>
    <t>47903</t>
  </si>
  <si>
    <t>FlexTech High School</t>
  </si>
  <si>
    <t>63931</t>
  </si>
  <si>
    <t>FlexTech High School - Novi</t>
  </si>
  <si>
    <t>25010</t>
  </si>
  <si>
    <t>Flint, School District of the City of</t>
  </si>
  <si>
    <t>25120</t>
  </si>
  <si>
    <t>Flushing Community Schools</t>
  </si>
  <si>
    <t>39907</t>
  </si>
  <si>
    <t>Forest Academy</t>
  </si>
  <si>
    <t>40020</t>
  </si>
  <si>
    <t>Forest Area Community Schools</t>
  </si>
  <si>
    <t>41110</t>
  </si>
  <si>
    <t>Forest Hills Public Schools</t>
  </si>
  <si>
    <t>36015</t>
  </si>
  <si>
    <t>Forest Park School District</t>
  </si>
  <si>
    <t>81906</t>
  </si>
  <si>
    <t>Fortis Academy</t>
  </si>
  <si>
    <t>63923</t>
  </si>
  <si>
    <t>Four Corners Montessori Academy</t>
  </si>
  <si>
    <t>19070</t>
  </si>
  <si>
    <t>Fowler Public Schools</t>
  </si>
  <si>
    <t>47030</t>
  </si>
  <si>
    <t>Fowlerville Community Schools</t>
  </si>
  <si>
    <t>73909</t>
  </si>
  <si>
    <t>Francis Reh PSA</t>
  </si>
  <si>
    <t>38904</t>
  </si>
  <si>
    <t>Francis Street Primary School</t>
  </si>
  <si>
    <t>73190</t>
  </si>
  <si>
    <t>Frankenmuth School District</t>
  </si>
  <si>
    <t>10025</t>
  </si>
  <si>
    <t>Frankfort-Elberta Area Schools</t>
  </si>
  <si>
    <t>50100</t>
  </si>
  <si>
    <t>Fraser Public Schools</t>
  </si>
  <si>
    <t>73200</t>
  </si>
  <si>
    <t>Freeland Community School District</t>
  </si>
  <si>
    <t>62040</t>
  </si>
  <si>
    <t>Fremont Public School District</t>
  </si>
  <si>
    <t>82987</t>
  </si>
  <si>
    <t>Frontier International Academy</t>
  </si>
  <si>
    <t>61080</t>
  </si>
  <si>
    <t>Fruitport Community Schools</t>
  </si>
  <si>
    <t>29050</t>
  </si>
  <si>
    <t>Fulton Schools</t>
  </si>
  <si>
    <t>39050</t>
  </si>
  <si>
    <t>Galesburg-Augusta Community Schools</t>
  </si>
  <si>
    <t>82050</t>
  </si>
  <si>
    <t>Garden City Public Schools</t>
  </si>
  <si>
    <t>53901</t>
  </si>
  <si>
    <t>Gateway To Success Academy</t>
  </si>
  <si>
    <t>69020</t>
  </si>
  <si>
    <t>Gaylord Community Schools</t>
  </si>
  <si>
    <t>25070</t>
  </si>
  <si>
    <t>Genesee School District</t>
  </si>
  <si>
    <t>25900</t>
  </si>
  <si>
    <t>Genesee STEM Academy</t>
  </si>
  <si>
    <t>82937</t>
  </si>
  <si>
    <t>George Crockett Academy</t>
  </si>
  <si>
    <t>82963</t>
  </si>
  <si>
    <t>George Washington Carver Academy</t>
  </si>
  <si>
    <t>82290</t>
  </si>
  <si>
    <t>Gibraltar School District</t>
  </si>
  <si>
    <t>21025</t>
  </si>
  <si>
    <t>Gladstone Area Schools</t>
  </si>
  <si>
    <t>26040</t>
  </si>
  <si>
    <t>Gladwin Community Schools</t>
  </si>
  <si>
    <t>45010</t>
  </si>
  <si>
    <t>Glen Lake Community Schools</t>
  </si>
  <si>
    <t>82725</t>
  </si>
  <si>
    <t>Global Heights Academy</t>
  </si>
  <si>
    <t>50904</t>
  </si>
  <si>
    <t>Global Preparatory Academy</t>
  </si>
  <si>
    <t>81900</t>
  </si>
  <si>
    <t>Global Tech Academy</t>
  </si>
  <si>
    <t>80110</t>
  </si>
  <si>
    <t>Gobles Public School District</t>
  </si>
  <si>
    <t>41120</t>
  </si>
  <si>
    <t>Godfrey-Lee Public Schools</t>
  </si>
  <si>
    <t>41020</t>
  </si>
  <si>
    <t>Godwin Heights Public Schools</t>
  </si>
  <si>
    <t>25050</t>
  </si>
  <si>
    <t>Goodrich Area Schools</t>
  </si>
  <si>
    <t>25903</t>
  </si>
  <si>
    <t>Grand Blanc Academy</t>
  </si>
  <si>
    <t>25030</t>
  </si>
  <si>
    <t>Grand Blanc Community Schools</t>
  </si>
  <si>
    <t>70010</t>
  </si>
  <si>
    <t>Grand Haven Area Public Schools</t>
  </si>
  <si>
    <t>23060</t>
  </si>
  <si>
    <t>Grand Ledge Public Schools</t>
  </si>
  <si>
    <t>41921</t>
  </si>
  <si>
    <t>Grand Rapids Child Discovery Center</t>
  </si>
  <si>
    <t>41010</t>
  </si>
  <si>
    <t>Grand Rapids Public Schools</t>
  </si>
  <si>
    <t>82757</t>
  </si>
  <si>
    <t>Grand River Academy</t>
  </si>
  <si>
    <t>41930</t>
  </si>
  <si>
    <t>Grand River Preparatory High School</t>
  </si>
  <si>
    <t>28902</t>
  </si>
  <si>
    <t>Grand Traverse Academy</t>
  </si>
  <si>
    <t>41130</t>
  </si>
  <si>
    <t>Grandville Public Schools</t>
  </si>
  <si>
    <t>62050</t>
  </si>
  <si>
    <t>Grant Public School District</t>
  </si>
  <si>
    <t>38050</t>
  </si>
  <si>
    <t>Grass Lake Community Schools</t>
  </si>
  <si>
    <t>63907</t>
  </si>
  <si>
    <t>Great Lakes Academy</t>
  </si>
  <si>
    <t>33914</t>
  </si>
  <si>
    <t>Great Lakes Cyber Academy</t>
  </si>
  <si>
    <t>63922</t>
  </si>
  <si>
    <t>Great Oaks Academy</t>
  </si>
  <si>
    <t>25914</t>
  </si>
  <si>
    <t>Greater Heights Academy</t>
  </si>
  <si>
    <t>59070</t>
  </si>
  <si>
    <t>Greenville Public Schools</t>
  </si>
  <si>
    <t>82300</t>
  </si>
  <si>
    <t>Grosse Ile Township Schools</t>
  </si>
  <si>
    <t>82055</t>
  </si>
  <si>
    <t>Grosse Pointe Public Schools</t>
  </si>
  <si>
    <t>39065</t>
  </si>
  <si>
    <t>Gull Lake Community Schools</t>
  </si>
  <si>
    <t>52040</t>
  </si>
  <si>
    <t>Gwinn Area Community Schools</t>
  </si>
  <si>
    <t>11670</t>
  </si>
  <si>
    <t>Hagar Township S/D #6</t>
  </si>
  <si>
    <t>35020</t>
  </si>
  <si>
    <t>Hale Area Schools</t>
  </si>
  <si>
    <t>03100</t>
  </si>
  <si>
    <t>Hamilton Community Schools</t>
  </si>
  <si>
    <t>82977</t>
  </si>
  <si>
    <t>Hamtramck Academy</t>
  </si>
  <si>
    <t>82060</t>
  </si>
  <si>
    <t>Hamtramck, School District of the City of</t>
  </si>
  <si>
    <t>31010</t>
  </si>
  <si>
    <t>Hancock Public Schools</t>
  </si>
  <si>
    <t>82986</t>
  </si>
  <si>
    <t>Hanley International Academy</t>
  </si>
  <si>
    <t>38100</t>
  </si>
  <si>
    <t>Hanover-Horton School District</t>
  </si>
  <si>
    <t>32060</t>
  </si>
  <si>
    <t>Harbor Beach Community Schools</t>
  </si>
  <si>
    <t>24020</t>
  </si>
  <si>
    <t>Harbor Springs School District</t>
  </si>
  <si>
    <t>13070</t>
  </si>
  <si>
    <t>Harper Creek Community Schools</t>
  </si>
  <si>
    <t>82320</t>
  </si>
  <si>
    <t>Harper Woods, The School District of the City of</t>
  </si>
  <si>
    <t>18060</t>
  </si>
  <si>
    <t>Harrison Community Schools</t>
  </si>
  <si>
    <t>64040</t>
  </si>
  <si>
    <t>Hart Public School District</t>
  </si>
  <si>
    <t>80120</t>
  </si>
  <si>
    <t>Hartford Public Schools</t>
  </si>
  <si>
    <t>47060</t>
  </si>
  <si>
    <t>Hartland Consolidated Schools</t>
  </si>
  <si>
    <t>33060</t>
  </si>
  <si>
    <t>Haslett Public Schools</t>
  </si>
  <si>
    <t>08030</t>
  </si>
  <si>
    <t>Hastings Area School District</t>
  </si>
  <si>
    <t>63130</t>
  </si>
  <si>
    <t>Hazel Park, School District of the City of</t>
  </si>
  <si>
    <t>73210</t>
  </si>
  <si>
    <t>Hemlock Public School District</t>
  </si>
  <si>
    <t>82926</t>
  </si>
  <si>
    <t>Henry Ford Academy</t>
  </si>
  <si>
    <t>82703</t>
  </si>
  <si>
    <t>Henry Ford Academy: School for Creative Studies (PSAD)</t>
  </si>
  <si>
    <t>62060</t>
  </si>
  <si>
    <t>Hesperia Community Schools</t>
  </si>
  <si>
    <t>82749</t>
  </si>
  <si>
    <t>Highland Park Public School Academy System</t>
  </si>
  <si>
    <t>83900</t>
  </si>
  <si>
    <t>Highpoint Virtual Academy of Michigan</t>
  </si>
  <si>
    <t>60020</t>
  </si>
  <si>
    <t>Hillman Community Schools</t>
  </si>
  <si>
    <t>30020</t>
  </si>
  <si>
    <t>Hillsdale Community Schools</t>
  </si>
  <si>
    <t>30901</t>
  </si>
  <si>
    <t>Hillsdale Preparatory School</t>
  </si>
  <si>
    <t>70020</t>
  </si>
  <si>
    <t>Holland City School District</t>
  </si>
  <si>
    <t>63911</t>
  </si>
  <si>
    <t>Holly Academy</t>
  </si>
  <si>
    <t>63210</t>
  </si>
  <si>
    <t>Holly Area School District</t>
  </si>
  <si>
    <t>33070</t>
  </si>
  <si>
    <t>Holt Public Schools</t>
  </si>
  <si>
    <t>61120</t>
  </si>
  <si>
    <t>Holton Public Schools</t>
  </si>
  <si>
    <t>13080</t>
  </si>
  <si>
    <t>Homer Community School District</t>
  </si>
  <si>
    <t>81901</t>
  </si>
  <si>
    <t>Honey Creek Community School</t>
  </si>
  <si>
    <t>82942</t>
  </si>
  <si>
    <t>Hope Academy</t>
  </si>
  <si>
    <t>41926</t>
  </si>
  <si>
    <t>Hope Academy of West Michigan</t>
  </si>
  <si>
    <t>82957</t>
  </si>
  <si>
    <t>Hope of Detroit Academy</t>
  </si>
  <si>
    <t>03070</t>
  </si>
  <si>
    <t>Hopkins Public Schools</t>
  </si>
  <si>
    <t>72020</t>
  </si>
  <si>
    <t>Houghton Lake Community Schools</t>
  </si>
  <si>
    <t>31110</t>
  </si>
  <si>
    <t>Houghton-Portage Township School District</t>
  </si>
  <si>
    <t>47070</t>
  </si>
  <si>
    <t>Howell Public Schools</t>
  </si>
  <si>
    <t>46080</t>
  </si>
  <si>
    <t>Hudson Area Schools</t>
  </si>
  <si>
    <t>70190</t>
  </si>
  <si>
    <t>Hudsonville Public School District</t>
  </si>
  <si>
    <t>50903</t>
  </si>
  <si>
    <t>Huron Academy</t>
  </si>
  <si>
    <t>82340</t>
  </si>
  <si>
    <t>Huron School District</t>
  </si>
  <si>
    <t>63220</t>
  </si>
  <si>
    <t>Huron Valley Schools</t>
  </si>
  <si>
    <t>70909</t>
  </si>
  <si>
    <t>ICademy Global</t>
  </si>
  <si>
    <t>58070</t>
  </si>
  <si>
    <t>Ida Public School District</t>
  </si>
  <si>
    <t>44060</t>
  </si>
  <si>
    <t>Imlay City Community Schools</t>
  </si>
  <si>
    <t>82762</t>
  </si>
  <si>
    <t>Inkster Preparatory Academy</t>
  </si>
  <si>
    <t>16050</t>
  </si>
  <si>
    <t>Inland Lakes Schools</t>
  </si>
  <si>
    <t>70908</t>
  </si>
  <si>
    <t>Innocademy</t>
  </si>
  <si>
    <t>03900</t>
  </si>
  <si>
    <t>Innocademy Allegan Campus</t>
  </si>
  <si>
    <t>23903</t>
  </si>
  <si>
    <t>Insight School of Michigan</t>
  </si>
  <si>
    <t>25905</t>
  </si>
  <si>
    <t>International Academy of Flint</t>
  </si>
  <si>
    <t>73912</t>
  </si>
  <si>
    <t>International Academy of Saginaw</t>
  </si>
  <si>
    <t>34010</t>
  </si>
  <si>
    <t>Ionia Public Schools</t>
  </si>
  <si>
    <t>34360</t>
  </si>
  <si>
    <t>Ionia Township S/D #2</t>
  </si>
  <si>
    <t>22010</t>
  </si>
  <si>
    <t>Iron Mountain Public Schools</t>
  </si>
  <si>
    <t>27020</t>
  </si>
  <si>
    <t>Ironwood Area Schools of Gogebic County</t>
  </si>
  <si>
    <t>52180</t>
  </si>
  <si>
    <t>Ishpeming Public School District No. 1</t>
  </si>
  <si>
    <t>23901</t>
  </si>
  <si>
    <t>Island City Academy</t>
  </si>
  <si>
    <t>29060</t>
  </si>
  <si>
    <t>Ithaca Public Schools</t>
  </si>
  <si>
    <t>38900</t>
  </si>
  <si>
    <t>Jackson Preparatory &amp; Early College</t>
  </si>
  <si>
    <t>38170</t>
  </si>
  <si>
    <t>Jackson Public Schools</t>
  </si>
  <si>
    <t>82728</t>
  </si>
  <si>
    <t>Jalen Rose Leadership Academy</t>
  </si>
  <si>
    <t>58080</t>
  </si>
  <si>
    <t>Jefferson Schools (Monroe)</t>
  </si>
  <si>
    <t>70175</t>
  </si>
  <si>
    <t>Jenison Public Schools</t>
  </si>
  <si>
    <t>69030</t>
  </si>
  <si>
    <t>Johannesburg-Lewiston Area Schools</t>
  </si>
  <si>
    <t>30030</t>
  </si>
  <si>
    <t>Jonesville Community Schools</t>
  </si>
  <si>
    <t>17901</t>
  </si>
  <si>
    <t>Joseph K. Lumsden Bahweting Anishnabe Academy</t>
  </si>
  <si>
    <t>82958</t>
  </si>
  <si>
    <t>Joy Preparatory Academy</t>
  </si>
  <si>
    <t>39911</t>
  </si>
  <si>
    <t>Kalamazoo Covenant Academy</t>
  </si>
  <si>
    <t>39010</t>
  </si>
  <si>
    <t>Kalamazoo Public Schools</t>
  </si>
  <si>
    <t>51045</t>
  </si>
  <si>
    <t>Kaleva Norman Dickson School District</t>
  </si>
  <si>
    <t>40040</t>
  </si>
  <si>
    <t>Kalkaska Public Schools</t>
  </si>
  <si>
    <t>25110</t>
  </si>
  <si>
    <t>Kearsley Community School District</t>
  </si>
  <si>
    <t>41140</t>
  </si>
  <si>
    <t>Kelloggsville Public Schools</t>
  </si>
  <si>
    <t>41145</t>
  </si>
  <si>
    <t>Kenowa Hills Public Schools</t>
  </si>
  <si>
    <t>47901</t>
  </si>
  <si>
    <t>Kensington Woods Schools</t>
  </si>
  <si>
    <t>41150</t>
  </si>
  <si>
    <t>Kent City Community Schools</t>
  </si>
  <si>
    <t>41160</t>
  </si>
  <si>
    <t>Kentwood Public Schools</t>
  </si>
  <si>
    <t>63938</t>
  </si>
  <si>
    <t>Keys Grace Academy</t>
  </si>
  <si>
    <t>82976</t>
  </si>
  <si>
    <t>Keystone Academy</t>
  </si>
  <si>
    <t>63934</t>
  </si>
  <si>
    <t>Kingsbury Country Day School</t>
  </si>
  <si>
    <t>28090</t>
  </si>
  <si>
    <t>Kingsley Area Schools</t>
  </si>
  <si>
    <t>79080</t>
  </si>
  <si>
    <t>Kingston Community School District</t>
  </si>
  <si>
    <t>41914</t>
  </si>
  <si>
    <t>Knapp Charter Academy</t>
  </si>
  <si>
    <t>78040</t>
  </si>
  <si>
    <t>Laingsburg Community Schools</t>
  </si>
  <si>
    <t>57020</t>
  </si>
  <si>
    <t>Lake City Area School District</t>
  </si>
  <si>
    <t>25200</t>
  </si>
  <si>
    <t>Lake Fenton Community Schools</t>
  </si>
  <si>
    <t>31130</t>
  </si>
  <si>
    <t>Lake Linden-Hubbell School District</t>
  </si>
  <si>
    <t>63230</t>
  </si>
  <si>
    <t>Lake Orion Community Schools</t>
  </si>
  <si>
    <t>50120</t>
  </si>
  <si>
    <t>Lake Shore Public Schools (Macomb)</t>
  </si>
  <si>
    <t>11030</t>
  </si>
  <si>
    <t>Lakeshore School District (Berrien)</t>
  </si>
  <si>
    <t>39900</t>
  </si>
  <si>
    <t>Lakeside Charter School</t>
  </si>
  <si>
    <t>59090</t>
  </si>
  <si>
    <t>Lakeview Community Schools (Montcalm)</t>
  </si>
  <si>
    <t>50130</t>
  </si>
  <si>
    <t>Lakeview Public Schools (Macomb)</t>
  </si>
  <si>
    <t>13090</t>
  </si>
  <si>
    <t>Lakeview Sch. District (Calhoun)</t>
  </si>
  <si>
    <t>25280</t>
  </si>
  <si>
    <t>LakeVille Community School District</t>
  </si>
  <si>
    <t>34090</t>
  </si>
  <si>
    <t>Lakewood Public Schools</t>
  </si>
  <si>
    <t>63280</t>
  </si>
  <si>
    <t>Lamphere Public Schools</t>
  </si>
  <si>
    <t>74903</t>
  </si>
  <si>
    <t>Landmark Academy</t>
  </si>
  <si>
    <t>07040</t>
  </si>
  <si>
    <t>L'Anse Area Schools</t>
  </si>
  <si>
    <t>50140</t>
  </si>
  <si>
    <t>L'Anse Creuse Public Schools</t>
  </si>
  <si>
    <t>33910</t>
  </si>
  <si>
    <t>Lansing Charter Academy</t>
  </si>
  <si>
    <t>33020</t>
  </si>
  <si>
    <t>Lansing Public School District</t>
  </si>
  <si>
    <t>44010</t>
  </si>
  <si>
    <t>Lapeer Community Schools</t>
  </si>
  <si>
    <t>63918</t>
  </si>
  <si>
    <t>Laurus Academy</t>
  </si>
  <si>
    <t>80130</t>
  </si>
  <si>
    <t>Lawrence Public Schools</t>
  </si>
  <si>
    <t>80140</t>
  </si>
  <si>
    <t>Lawton Community School District</t>
  </si>
  <si>
    <t>45901</t>
  </si>
  <si>
    <t>Leelanau Montessori Public School Academy</t>
  </si>
  <si>
    <t>82723</t>
  </si>
  <si>
    <t>Legacy Charter Academy</t>
  </si>
  <si>
    <t>45020</t>
  </si>
  <si>
    <t>Leland Public School District</t>
  </si>
  <si>
    <t>49040</t>
  </si>
  <si>
    <t>Les Cheneaux Community Schools</t>
  </si>
  <si>
    <t>33100</t>
  </si>
  <si>
    <t>Leslie Public Schools</t>
  </si>
  <si>
    <t>63920</t>
  </si>
  <si>
    <t>Life Skills Center of Pontiac</t>
  </si>
  <si>
    <t>23900</t>
  </si>
  <si>
    <t>LifeTech Academy</t>
  </si>
  <si>
    <t>47900</t>
  </si>
  <si>
    <t>Light of the World Academy</t>
  </si>
  <si>
    <t>41922</t>
  </si>
  <si>
    <t>Lighthouse Academy</t>
  </si>
  <si>
    <t>81070</t>
  </si>
  <si>
    <t>Lincoln Consolidated School District</t>
  </si>
  <si>
    <t>82090</t>
  </si>
  <si>
    <t>Lincoln Park, School District of the City of</t>
  </si>
  <si>
    <t>25907</t>
  </si>
  <si>
    <t>Linden Charter Academy</t>
  </si>
  <si>
    <t>25250</t>
  </si>
  <si>
    <t>Linden Community Schools</t>
  </si>
  <si>
    <t>30040</t>
  </si>
  <si>
    <t>Litchfield Community Schools</t>
  </si>
  <si>
    <t>82095</t>
  </si>
  <si>
    <t>Livonia Public Schools School District</t>
  </si>
  <si>
    <t>41170</t>
  </si>
  <si>
    <t>Lowell Area Schools</t>
  </si>
  <si>
    <t>53040</t>
  </si>
  <si>
    <t>Ludington Area School District</t>
  </si>
  <si>
    <t>82747</t>
  </si>
  <si>
    <t>MacDowell Preparatory Academy</t>
  </si>
  <si>
    <t>49110</t>
  </si>
  <si>
    <t>Mackinac Island Public Schools</t>
  </si>
  <si>
    <t>16070</t>
  </si>
  <si>
    <t>Mackinaw City Public Schools</t>
  </si>
  <si>
    <t>50914</t>
  </si>
  <si>
    <t>Macomb Montessori Academy</t>
  </si>
  <si>
    <t>25911</t>
  </si>
  <si>
    <t>Madison Academy</t>
  </si>
  <si>
    <t>63140</t>
  </si>
  <si>
    <t>Madison District Public Schools</t>
  </si>
  <si>
    <t>46090</t>
  </si>
  <si>
    <t>Madison School District (Lenawee)</t>
  </si>
  <si>
    <t>82742</t>
  </si>
  <si>
    <t>Madison-Carver Academy</t>
  </si>
  <si>
    <t>05070</t>
  </si>
  <si>
    <t>Mancelona Public Schools</t>
  </si>
  <si>
    <t>81080</t>
  </si>
  <si>
    <t>Manchester Community Schools</t>
  </si>
  <si>
    <t>51070</t>
  </si>
  <si>
    <t>Manistee Area Public Schools</t>
  </si>
  <si>
    <t>77010</t>
  </si>
  <si>
    <t>Manistique Area Schools</t>
  </si>
  <si>
    <t>83060</t>
  </si>
  <si>
    <t>Manton Consolidated Schools</t>
  </si>
  <si>
    <t>23065</t>
  </si>
  <si>
    <t>Maple Valley Schools</t>
  </si>
  <si>
    <t>13095</t>
  </si>
  <si>
    <t>Mar Lee School District</t>
  </si>
  <si>
    <t>14050</t>
  </si>
  <si>
    <t>Marcellus Community Schools</t>
  </si>
  <si>
    <t>67050</t>
  </si>
  <si>
    <t>Marion Public Schools</t>
  </si>
  <si>
    <t>76140</t>
  </si>
  <si>
    <t>Marlette Community Schools</t>
  </si>
  <si>
    <t>52170</t>
  </si>
  <si>
    <t>Marquette Area Public Schools</t>
  </si>
  <si>
    <t>13903</t>
  </si>
  <si>
    <t>Marshall Academy</t>
  </si>
  <si>
    <t>13110</t>
  </si>
  <si>
    <t>Marshall Public Schools</t>
  </si>
  <si>
    <t>82910</t>
  </si>
  <si>
    <t>Martin Luther King, Jr. Education Center Academy</t>
  </si>
  <si>
    <t>03060</t>
  </si>
  <si>
    <t>Martin Public Schools</t>
  </si>
  <si>
    <t>82924</t>
  </si>
  <si>
    <t>Marvin L. Winans Academy of Performing Arts</t>
  </si>
  <si>
    <t>74100</t>
  </si>
  <si>
    <t>Marysville Public Schools</t>
  </si>
  <si>
    <t>58090</t>
  </si>
  <si>
    <t>Mason Consolidated Schools (Monroe)</t>
  </si>
  <si>
    <t>53010</t>
  </si>
  <si>
    <t>Mason County Central Schools</t>
  </si>
  <si>
    <t>53020</t>
  </si>
  <si>
    <t>Mason County Eastern Schools</t>
  </si>
  <si>
    <t>33130</t>
  </si>
  <si>
    <t>Mason Public Schools (Ingham)</t>
  </si>
  <si>
    <t>80150</t>
  </si>
  <si>
    <t>Mattawan Consolidated School</t>
  </si>
  <si>
    <t>79090</t>
  </si>
  <si>
    <t>Mayville Community School District</t>
  </si>
  <si>
    <t>57030</t>
  </si>
  <si>
    <t>McBain Rural Agricultural Schools</t>
  </si>
  <si>
    <t>82045</t>
  </si>
  <si>
    <t>Melvindale-North Allen Park Schools</t>
  </si>
  <si>
    <t>74120</t>
  </si>
  <si>
    <t>Memphis Community Schools</t>
  </si>
  <si>
    <t>75060</t>
  </si>
  <si>
    <t>Mendon Community School District</t>
  </si>
  <si>
    <t>55100</t>
  </si>
  <si>
    <t>Menominee Area Public Schools</t>
  </si>
  <si>
    <t>56050</t>
  </si>
  <si>
    <t>Meridian Public Schools</t>
  </si>
  <si>
    <t>73230</t>
  </si>
  <si>
    <t>Merrill Community Schools</t>
  </si>
  <si>
    <t>50906</t>
  </si>
  <si>
    <t>Merritt Academy</t>
  </si>
  <si>
    <t>83070</t>
  </si>
  <si>
    <t>Mesick Consolidated Schools</t>
  </si>
  <si>
    <t>82967</t>
  </si>
  <si>
    <t>Metro Charter Academy</t>
  </si>
  <si>
    <t>38120</t>
  </si>
  <si>
    <t>Michigan Center School District</t>
  </si>
  <si>
    <t>33911</t>
  </si>
  <si>
    <t>Michigan Connections Academy</t>
  </si>
  <si>
    <t>82751</t>
  </si>
  <si>
    <t>Michigan Educational Choice Center</t>
  </si>
  <si>
    <t>51905</t>
  </si>
  <si>
    <t>Michigan Great Lakes Virtual Academy</t>
  </si>
  <si>
    <t>63924</t>
  </si>
  <si>
    <t>Michigan Mathematics and Science Academy</t>
  </si>
  <si>
    <t>41925</t>
  </si>
  <si>
    <t>Michigan Virtual Charter Academy</t>
  </si>
  <si>
    <t>21135</t>
  </si>
  <si>
    <t>Mid Peninsula School District</t>
  </si>
  <si>
    <t>56010</t>
  </si>
  <si>
    <t>Midland Public Schools</t>
  </si>
  <si>
    <t>33904</t>
  </si>
  <si>
    <t>Mid-Michigan Leadership Academy</t>
  </si>
  <si>
    <t>81100</t>
  </si>
  <si>
    <t>Milan Area Schools</t>
  </si>
  <si>
    <t>11904</t>
  </si>
  <si>
    <t>Mildred C. Wells Preparatory Academy</t>
  </si>
  <si>
    <t>79100</t>
  </si>
  <si>
    <t>Millington Community Schools</t>
  </si>
  <si>
    <t>68010</t>
  </si>
  <si>
    <t>Mio-AuSable Schools</t>
  </si>
  <si>
    <t>63928</t>
  </si>
  <si>
    <t>Momentum Academy</t>
  </si>
  <si>
    <t>61060</t>
  </si>
  <si>
    <t>Mona Shores Public School District</t>
  </si>
  <si>
    <t>58010</t>
  </si>
  <si>
    <t>Monroe Public Schools</t>
  </si>
  <si>
    <t>59045</t>
  </si>
  <si>
    <t>Montabella Community Schools</t>
  </si>
  <si>
    <t>61180</t>
  </si>
  <si>
    <t>Montague Area Public Schools</t>
  </si>
  <si>
    <t>25260</t>
  </si>
  <si>
    <t>Montrose Community Schools</t>
  </si>
  <si>
    <t>49070</t>
  </si>
  <si>
    <t>Moran Township School District</t>
  </si>
  <si>
    <t>46100</t>
  </si>
  <si>
    <t>Morenci Area Schools</t>
  </si>
  <si>
    <t>54040</t>
  </si>
  <si>
    <t>Morley Stanwood Community Schools</t>
  </si>
  <si>
    <t>78060</t>
  </si>
  <si>
    <t>Morrice Area Schools</t>
  </si>
  <si>
    <t>50160</t>
  </si>
  <si>
    <t>Mount Clemens Community School District</t>
  </si>
  <si>
    <t>50908</t>
  </si>
  <si>
    <t>Mt. Clemens Montessori Academy</t>
  </si>
  <si>
    <t>25040</t>
  </si>
  <si>
    <t>Mt. Morris Consolidated Schools</t>
  </si>
  <si>
    <t>37010</t>
  </si>
  <si>
    <t>Mt. Pleasant City School District</t>
  </si>
  <si>
    <t>81908</t>
  </si>
  <si>
    <t>Multicultural Academy</t>
  </si>
  <si>
    <t>02070</t>
  </si>
  <si>
    <t>Munising Public Schools</t>
  </si>
  <si>
    <t>61906</t>
  </si>
  <si>
    <t>Muskegon Covenant Academy</t>
  </si>
  <si>
    <t>61905</t>
  </si>
  <si>
    <t>Muskegon Heights Public School Academy System</t>
  </si>
  <si>
    <t>61900</t>
  </si>
  <si>
    <t>Muskegon Montessori Academy for Environmental Change</t>
  </si>
  <si>
    <t>61010</t>
  </si>
  <si>
    <t>Muskegon, Public Schools of the City of</t>
  </si>
  <si>
    <t>55901</t>
  </si>
  <si>
    <t>Nah Tah Wahsh Public School Academy</t>
  </si>
  <si>
    <t>38130</t>
  </si>
  <si>
    <t>Napoleon Community Schools</t>
  </si>
  <si>
    <t>52090</t>
  </si>
  <si>
    <t>Negaunee Public Schools</t>
  </si>
  <si>
    <t>58901</t>
  </si>
  <si>
    <t>New Bedford Academy</t>
  </si>
  <si>
    <t>41901</t>
  </si>
  <si>
    <t>New Branches Charter Academy</t>
  </si>
  <si>
    <t>11200</t>
  </si>
  <si>
    <t>New Buffalo Area Schools</t>
  </si>
  <si>
    <t>50170</t>
  </si>
  <si>
    <t>New Haven Community Schools</t>
  </si>
  <si>
    <t>78070</t>
  </si>
  <si>
    <t>New Lothrop Area Public Schools</t>
  </si>
  <si>
    <t>82713</t>
  </si>
  <si>
    <t>New Paradigm College Prep</t>
  </si>
  <si>
    <t>82735</t>
  </si>
  <si>
    <t>New Paradigm Glazer-Loving Academy</t>
  </si>
  <si>
    <t>62070</t>
  </si>
  <si>
    <t>Newaygo Public School District</t>
  </si>
  <si>
    <t>41929</t>
  </si>
  <si>
    <t>NexTech High School</t>
  </si>
  <si>
    <t>33913</t>
  </si>
  <si>
    <t>NexTech High School of Lansing</t>
  </si>
  <si>
    <t>52015</t>
  </si>
  <si>
    <t>NICE Community School District</t>
  </si>
  <si>
    <t>11300</t>
  </si>
  <si>
    <t>Niles Community Schools</t>
  </si>
  <si>
    <t>50913</t>
  </si>
  <si>
    <t>Noor International Academy</t>
  </si>
  <si>
    <t>30050</t>
  </si>
  <si>
    <t>North Adams-Jerome Public Schools</t>
  </si>
  <si>
    <t>44090</t>
  </si>
  <si>
    <t>North Branch Area Schools</t>
  </si>
  <si>
    <t>55115</t>
  </si>
  <si>
    <t>North Central Area Schools</t>
  </si>
  <si>
    <t>22045</t>
  </si>
  <si>
    <t>North Dickinson County Schools</t>
  </si>
  <si>
    <t>32080</t>
  </si>
  <si>
    <t>North Huron School District</t>
  </si>
  <si>
    <t>61230</t>
  </si>
  <si>
    <t>North Muskegon Public Schools</t>
  </si>
  <si>
    <t>73910</t>
  </si>
  <si>
    <t>North Saginaw Charter Academy</t>
  </si>
  <si>
    <t>52901</t>
  </si>
  <si>
    <t>North Star Academy</t>
  </si>
  <si>
    <t>45040</t>
  </si>
  <si>
    <t>Northport Public School District</t>
  </si>
  <si>
    <t>25904</t>
  </si>
  <si>
    <t>Northridge Academy</t>
  </si>
  <si>
    <t>41025</t>
  </si>
  <si>
    <t>Northview Public Schools</t>
  </si>
  <si>
    <t>82390</t>
  </si>
  <si>
    <t>Northville Public Schools</t>
  </si>
  <si>
    <t>38140</t>
  </si>
  <si>
    <t>Northwest Community Schools</t>
  </si>
  <si>
    <t>22025</t>
  </si>
  <si>
    <t>Norway-Vulcan Area Schools</t>
  </si>
  <si>
    <t>75100</t>
  </si>
  <si>
    <t>Nottawa Community School</t>
  </si>
  <si>
    <t>63100</t>
  </si>
  <si>
    <t>Novi Community School District</t>
  </si>
  <si>
    <t>63250</t>
  </si>
  <si>
    <t>Oak Park, School District of the City of</t>
  </si>
  <si>
    <t>39903</t>
  </si>
  <si>
    <t>Oakland Academy</t>
  </si>
  <si>
    <t>63912</t>
  </si>
  <si>
    <t>Oakland International Academy</t>
  </si>
  <si>
    <t>61065</t>
  </si>
  <si>
    <t>Oakridge Public Schools</t>
  </si>
  <si>
    <t>63909</t>
  </si>
  <si>
    <t>Oakside Scholars Charter Academy</t>
  </si>
  <si>
    <t>17902</t>
  </si>
  <si>
    <t>Ojibwe Charter School</t>
  </si>
  <si>
    <t>33170</t>
  </si>
  <si>
    <t>Okemos Public Schools</t>
  </si>
  <si>
    <t>82956</t>
  </si>
  <si>
    <t>Old Redford Academy</t>
  </si>
  <si>
    <t>23080</t>
  </si>
  <si>
    <t>Olivet Community Schools</t>
  </si>
  <si>
    <t>71050</t>
  </si>
  <si>
    <t>Onaway Area Community School District</t>
  </si>
  <si>
    <t>51060</t>
  </si>
  <si>
    <t>Onekama Consolidated Schools</t>
  </si>
  <si>
    <t>46110</t>
  </si>
  <si>
    <t>Onsted Community Schools</t>
  </si>
  <si>
    <t>66050</t>
  </si>
  <si>
    <t>Ontonagon Area School District</t>
  </si>
  <si>
    <t>61190</t>
  </si>
  <si>
    <t>Orchard View Schools</t>
  </si>
  <si>
    <t>35010</t>
  </si>
  <si>
    <t>Oscoda Area Schools</t>
  </si>
  <si>
    <t>03020</t>
  </si>
  <si>
    <t>Otsego Public Schools</t>
  </si>
  <si>
    <t>03902</t>
  </si>
  <si>
    <t>Outlook Academy</t>
  </si>
  <si>
    <t>19120</t>
  </si>
  <si>
    <t>Ovid-Elsie Area Schools</t>
  </si>
  <si>
    <t>32090</t>
  </si>
  <si>
    <t>Owendale-Gagetown Area School District</t>
  </si>
  <si>
    <t>78110</t>
  </si>
  <si>
    <t>Owosso Public Schools</t>
  </si>
  <si>
    <t>63110</t>
  </si>
  <si>
    <t>Oxford Community Schools</t>
  </si>
  <si>
    <t>12901</t>
  </si>
  <si>
    <t>Pansophia Academy</t>
  </si>
  <si>
    <t>38902</t>
  </si>
  <si>
    <t>Paragon Charter Academy</t>
  </si>
  <si>
    <t>39905</t>
  </si>
  <si>
    <t>Paramount Charter Academy</t>
  </si>
  <si>
    <t>39130</t>
  </si>
  <si>
    <t>Parchment School District</t>
  </si>
  <si>
    <t>82737</t>
  </si>
  <si>
    <t>Pathways Academy</t>
  </si>
  <si>
    <t>80160</t>
  </si>
  <si>
    <t>Paw Paw Public School District</t>
  </si>
  <si>
    <t>76180</t>
  </si>
  <si>
    <t>Peck Community School District</t>
  </si>
  <si>
    <t>24040</t>
  </si>
  <si>
    <t>Pellston Public Schools</t>
  </si>
  <si>
    <t>13120</t>
  </si>
  <si>
    <t>Pennfield Schools</t>
  </si>
  <si>
    <t>64070</t>
  </si>
  <si>
    <t>Pentwater Public School District</t>
  </si>
  <si>
    <t>78080</t>
  </si>
  <si>
    <t>Perry Public Schools</t>
  </si>
  <si>
    <t>19125</t>
  </si>
  <si>
    <t>Pewamo-Westphalia Community Schools</t>
  </si>
  <si>
    <t>17090</t>
  </si>
  <si>
    <t>Pickford Public Schools</t>
  </si>
  <si>
    <t>47080</t>
  </si>
  <si>
    <t>Pinckney Community Schools</t>
  </si>
  <si>
    <t>09090</t>
  </si>
  <si>
    <t>Pinconning Area Schools</t>
  </si>
  <si>
    <t>67055</t>
  </si>
  <si>
    <t>Pine River Area Schools</t>
  </si>
  <si>
    <t>30060</t>
  </si>
  <si>
    <t>Pittsford Area Schools</t>
  </si>
  <si>
    <t>03010</t>
  </si>
  <si>
    <t>Plainwell Community Schools</t>
  </si>
  <si>
    <t>82904</t>
  </si>
  <si>
    <t>Plymouth Educational Center Charter School</t>
  </si>
  <si>
    <t>82743</t>
  </si>
  <si>
    <t>Plymouth Scholars Charter Academy</t>
  </si>
  <si>
    <t>82100</t>
  </si>
  <si>
    <t>Plymouth-Canton Community Schools</t>
  </si>
  <si>
    <t>63906</t>
  </si>
  <si>
    <t>Pontiac Academy for Excellence</t>
  </si>
  <si>
    <t>63030</t>
  </si>
  <si>
    <t>Pontiac City School District</t>
  </si>
  <si>
    <t>74010</t>
  </si>
  <si>
    <t>Port Huron Area School District</t>
  </si>
  <si>
    <t>39140</t>
  </si>
  <si>
    <t>Portage Public Schools</t>
  </si>
  <si>
    <t>34110</t>
  </si>
  <si>
    <t>Portland Public Schools</t>
  </si>
  <si>
    <t>71060</t>
  </si>
  <si>
    <t>Posen Consolidated School District No. 9</t>
  </si>
  <si>
    <t>23090</t>
  </si>
  <si>
    <t>Potterville Public Schools</t>
  </si>
  <si>
    <t>52100</t>
  </si>
  <si>
    <t>Powell Township Schools</t>
  </si>
  <si>
    <t>71902</t>
  </si>
  <si>
    <t>Presque Isle Academy</t>
  </si>
  <si>
    <t>50909</t>
  </si>
  <si>
    <t>Prevail Academy</t>
  </si>
  <si>
    <t>31030</t>
  </si>
  <si>
    <t>Public Schools of Calumet, Laurium &amp; Keweenaw</t>
  </si>
  <si>
    <t>24070</t>
  </si>
  <si>
    <t>Public Schools of Petoskey</t>
  </si>
  <si>
    <t>82718</t>
  </si>
  <si>
    <t>Quest Charter Academy</t>
  </si>
  <si>
    <t>12040</t>
  </si>
  <si>
    <t>Quincy Community Schools</t>
  </si>
  <si>
    <t>21060</t>
  </si>
  <si>
    <t>Rapid River Public Schools</t>
  </si>
  <si>
    <t>61210</t>
  </si>
  <si>
    <t>Ravenna Public Schools</t>
  </si>
  <si>
    <t>50912</t>
  </si>
  <si>
    <t>Reach Charter Academy</t>
  </si>
  <si>
    <t>30070</t>
  </si>
  <si>
    <t>Reading Community Schools</t>
  </si>
  <si>
    <t>82110</t>
  </si>
  <si>
    <t>Redford Union Schools, District No. 1</t>
  </si>
  <si>
    <t>67060</t>
  </si>
  <si>
    <t>Reed City Area Public Schools</t>
  </si>
  <si>
    <t>79110</t>
  </si>
  <si>
    <t>Reese Public Schools</t>
  </si>
  <si>
    <t>61220</t>
  </si>
  <si>
    <t>Reeths-Puffer Schools</t>
  </si>
  <si>
    <t>82727</t>
  </si>
  <si>
    <t>Regent Park Scholars Charter Academy</t>
  </si>
  <si>
    <t>23902</t>
  </si>
  <si>
    <t>Relevant Academy of Eaton County</t>
  </si>
  <si>
    <t>37901</t>
  </si>
  <si>
    <t>Renaissance Public School Academy</t>
  </si>
  <si>
    <t>52110</t>
  </si>
  <si>
    <t>Republic-Michigamme Schools</t>
  </si>
  <si>
    <t>25910</t>
  </si>
  <si>
    <t>Richfield Public School Academy</t>
  </si>
  <si>
    <t>50180</t>
  </si>
  <si>
    <t>Richmond Community Schools</t>
  </si>
  <si>
    <t>41919</t>
  </si>
  <si>
    <t>Ridge Park Charter Academy</t>
  </si>
  <si>
    <t>41928</t>
  </si>
  <si>
    <t>River City Scholars Charter Academy</t>
  </si>
  <si>
    <t>82120</t>
  </si>
  <si>
    <t>River Rouge, School District of the City of</t>
  </si>
  <si>
    <t>11033</t>
  </si>
  <si>
    <t>River Valley School District</t>
  </si>
  <si>
    <t>82975</t>
  </si>
  <si>
    <t>Riverside Academy</t>
  </si>
  <si>
    <t>82400</t>
  </si>
  <si>
    <t>Riverview Community School District</t>
  </si>
  <si>
    <t>63260</t>
  </si>
  <si>
    <t>Rochester Community School District</t>
  </si>
  <si>
    <t>41210</t>
  </si>
  <si>
    <t>Rockford Public Schools</t>
  </si>
  <si>
    <t>71080</t>
  </si>
  <si>
    <t>Rogers City Area Schools</t>
  </si>
  <si>
    <t>50190</t>
  </si>
  <si>
    <t>Romeo Community Schools</t>
  </si>
  <si>
    <t>82130</t>
  </si>
  <si>
    <t>Romulus Community Schools</t>
  </si>
  <si>
    <t>72010</t>
  </si>
  <si>
    <t>Roscommon Area Public Schools</t>
  </si>
  <si>
    <t>50030</t>
  </si>
  <si>
    <t>Roseville Community Schools</t>
  </si>
  <si>
    <t>63040</t>
  </si>
  <si>
    <t>Royal Oak Schools</t>
  </si>
  <si>
    <t>17110</t>
  </si>
  <si>
    <t>Rudyard Area Schools</t>
  </si>
  <si>
    <t>82748</t>
  </si>
  <si>
    <t>Rutherford Winans Academy</t>
  </si>
  <si>
    <t>73911</t>
  </si>
  <si>
    <t>Saginaw Learn to Earn Academy</t>
  </si>
  <si>
    <t>73908</t>
  </si>
  <si>
    <t>Saginaw Preparatory Academy</t>
  </si>
  <si>
    <t>73040</t>
  </si>
  <si>
    <t>Saginaw Township Community Schools</t>
  </si>
  <si>
    <t>73010</t>
  </si>
  <si>
    <t>Saginaw, School District of the City of</t>
  </si>
  <si>
    <t>81120</t>
  </si>
  <si>
    <t>Saline Area Schools</t>
  </si>
  <si>
    <t>46130</t>
  </si>
  <si>
    <t>Sand Creek Community Schools</t>
  </si>
  <si>
    <t>76210</t>
  </si>
  <si>
    <t>Sandusky Community School District</t>
  </si>
  <si>
    <t>63900</t>
  </si>
  <si>
    <t>Sarah J. Webber Media Arts Academy</t>
  </si>
  <si>
    <t>34120</t>
  </si>
  <si>
    <t>Saranac Community Schools</t>
  </si>
  <si>
    <t>03080</t>
  </si>
  <si>
    <t>Saugatuck Public Schools</t>
  </si>
  <si>
    <t>17010</t>
  </si>
  <si>
    <t>Sault Ste. Marie Area Schools</t>
  </si>
  <si>
    <t>39160</t>
  </si>
  <si>
    <t>Schoolcraft Community Schools</t>
  </si>
  <si>
    <t>64080</t>
  </si>
  <si>
    <t>Shelby Public Schools</t>
  </si>
  <si>
    <t>37060</t>
  </si>
  <si>
    <t>Shepherd Public Schools</t>
  </si>
  <si>
    <t>32620</t>
  </si>
  <si>
    <t>Sigel Township S/D #4F</t>
  </si>
  <si>
    <t>11830</t>
  </si>
  <si>
    <t>Sodus Township S/D #5</t>
  </si>
  <si>
    <t>81905</t>
  </si>
  <si>
    <t>South Arbor Charter Academy</t>
  </si>
  <si>
    <t>82729</t>
  </si>
  <si>
    <t>South Canton Scholars Charter Academy</t>
  </si>
  <si>
    <t>80010</t>
  </si>
  <si>
    <t>South Haven Public Schools</t>
  </si>
  <si>
    <t>50200</t>
  </si>
  <si>
    <t>South Lake Schools</t>
  </si>
  <si>
    <t>63240</t>
  </si>
  <si>
    <t>South Lyon Community Schools</t>
  </si>
  <si>
    <t>81912</t>
  </si>
  <si>
    <t>South Pointe Scholars Charter Academy</t>
  </si>
  <si>
    <t>82140</t>
  </si>
  <si>
    <t>South Redford School District</t>
  </si>
  <si>
    <t>63060</t>
  </si>
  <si>
    <t>Southfield Public School District</t>
  </si>
  <si>
    <t>82405</t>
  </si>
  <si>
    <t>Southgate Community School District</t>
  </si>
  <si>
    <t>41240</t>
  </si>
  <si>
    <t>Sparta Area Schools</t>
  </si>
  <si>
    <t>70300</t>
  </si>
  <si>
    <t>Spring Lake Public Schools</t>
  </si>
  <si>
    <t>38150</t>
  </si>
  <si>
    <t>Springport Public Schools</t>
  </si>
  <si>
    <t>73240</t>
  </si>
  <si>
    <t>St. Charles Community Schools</t>
  </si>
  <si>
    <t>74911</t>
  </si>
  <si>
    <t>St. Clair County Intervention Academy</t>
  </si>
  <si>
    <t>49010</t>
  </si>
  <si>
    <t>St. Ignace Area Schools</t>
  </si>
  <si>
    <t>19140</t>
  </si>
  <si>
    <t>St. Johns Public Schools</t>
  </si>
  <si>
    <t>11020</t>
  </si>
  <si>
    <t>St. Joseph Public Schools</t>
  </si>
  <si>
    <t>29100</t>
  </si>
  <si>
    <t>St. Louis Public Schools</t>
  </si>
  <si>
    <t>06050</t>
  </si>
  <si>
    <t>Standish-Sterling Community Schools</t>
  </si>
  <si>
    <t>31140</t>
  </si>
  <si>
    <t>Stanton Township Public Schools</t>
  </si>
  <si>
    <t>82941</t>
  </si>
  <si>
    <t>Star International Academy</t>
  </si>
  <si>
    <t>09902</t>
  </si>
  <si>
    <t>State Street Academy</t>
  </si>
  <si>
    <t>55120</t>
  </si>
  <si>
    <t>Stephenson Area Public Schools</t>
  </si>
  <si>
    <t>33200</t>
  </si>
  <si>
    <t>Stockbridge Community Schools</t>
  </si>
  <si>
    <t>75010</t>
  </si>
  <si>
    <t>Sturgis Public Schools</t>
  </si>
  <si>
    <t>58100</t>
  </si>
  <si>
    <t>Summerfield Schools</t>
  </si>
  <si>
    <t>82916</t>
  </si>
  <si>
    <t>Summit Academy</t>
  </si>
  <si>
    <t>82938</t>
  </si>
  <si>
    <t>Summit Academy North</t>
  </si>
  <si>
    <t>02080</t>
  </si>
  <si>
    <t>Superior Central School District</t>
  </si>
  <si>
    <t>45050</t>
  </si>
  <si>
    <t>Suttons Bay Public Schools</t>
  </si>
  <si>
    <t>73255</t>
  </si>
  <si>
    <t>Swan Valley School District</t>
  </si>
  <si>
    <t>25180</t>
  </si>
  <si>
    <t>Swartz Creek Community Schools</t>
  </si>
  <si>
    <t>48040</t>
  </si>
  <si>
    <t>Tahquamenon Area Schools</t>
  </si>
  <si>
    <t>35030</t>
  </si>
  <si>
    <t>Tawas Area Schools</t>
  </si>
  <si>
    <t>82995</t>
  </si>
  <si>
    <t>Taylor Exemplar Academy</t>
  </si>
  <si>
    <t>82756</t>
  </si>
  <si>
    <t>Taylor Preparatory High School</t>
  </si>
  <si>
    <t>82150</t>
  </si>
  <si>
    <t>Taylor School District</t>
  </si>
  <si>
    <t>46140</t>
  </si>
  <si>
    <t>Tecumseh Public Schools</t>
  </si>
  <si>
    <t>13130</t>
  </si>
  <si>
    <t>Tekonsha Community Schools</t>
  </si>
  <si>
    <t>82928</t>
  </si>
  <si>
    <t>The Dearborn Academy</t>
  </si>
  <si>
    <t>28904</t>
  </si>
  <si>
    <t>The Greenspire School</t>
  </si>
  <si>
    <t>82706</t>
  </si>
  <si>
    <t>The James and Grace Lee Boggs School</t>
  </si>
  <si>
    <t>25912</t>
  </si>
  <si>
    <t>The New Standard Academy</t>
  </si>
  <si>
    <t>08050</t>
  </si>
  <si>
    <t>Thornapple Kellogg School District</t>
  </si>
  <si>
    <t>49901</t>
  </si>
  <si>
    <t>Three Lakes Academy</t>
  </si>
  <si>
    <t>61904</t>
  </si>
  <si>
    <t>Three Oaks Public School Academy</t>
  </si>
  <si>
    <t>75080</t>
  </si>
  <si>
    <t>Three Rivers Community Schools</t>
  </si>
  <si>
    <t>61902</t>
  </si>
  <si>
    <t>Timberland Academy</t>
  </si>
  <si>
    <t>82933</t>
  </si>
  <si>
    <t>Timbuktu Academy</t>
  </si>
  <si>
    <t>82754</t>
  </si>
  <si>
    <t>Tipton Academy</t>
  </si>
  <si>
    <t>28010</t>
  </si>
  <si>
    <t>Traverse City Area Public Schools</t>
  </si>
  <si>
    <t>82155</t>
  </si>
  <si>
    <t>Trenton Public Schools</t>
  </si>
  <si>
    <t>59080</t>
  </si>
  <si>
    <t>Tri County Area Schools</t>
  </si>
  <si>
    <t>82973</t>
  </si>
  <si>
    <t>Trillium Academy</t>
  </si>
  <si>
    <t>58902</t>
  </si>
  <si>
    <t>Triumph Academy</t>
  </si>
  <si>
    <t>63150</t>
  </si>
  <si>
    <t>Troy School District</t>
  </si>
  <si>
    <t>32170</t>
  </si>
  <si>
    <t>Ubly Community Schools</t>
  </si>
  <si>
    <t>13135</t>
  </si>
  <si>
    <t>Union City Community Schools</t>
  </si>
  <si>
    <t>79145</t>
  </si>
  <si>
    <t>Unionville-Sebewaing Area S.D.</t>
  </si>
  <si>
    <t>82950</t>
  </si>
  <si>
    <t>Universal Academy</t>
  </si>
  <si>
    <t>82982</t>
  </si>
  <si>
    <t>Universal Learning Academy</t>
  </si>
  <si>
    <t>82702</t>
  </si>
  <si>
    <t>University Preparatory Academy (PSAD)</t>
  </si>
  <si>
    <t>82701</t>
  </si>
  <si>
    <t>University Preparatory Science and Math (PSAD)</t>
  </si>
  <si>
    <t>82724</t>
  </si>
  <si>
    <t>University Yes Academy</t>
  </si>
  <si>
    <t>50210</t>
  </si>
  <si>
    <t>Utica Community Schools</t>
  </si>
  <si>
    <t>82430</t>
  </si>
  <si>
    <t>Van Buren Public Schools</t>
  </si>
  <si>
    <t>50220</t>
  </si>
  <si>
    <t>Van Dyke Public Schools</t>
  </si>
  <si>
    <t>69040</t>
  </si>
  <si>
    <t>Vanderbilt Area Schools</t>
  </si>
  <si>
    <t>70905</t>
  </si>
  <si>
    <t>Vanderbilt Charter Academy</t>
  </si>
  <si>
    <t>38020</t>
  </si>
  <si>
    <t>Vandercook Lake Public Schools</t>
  </si>
  <si>
    <t>41910</t>
  </si>
  <si>
    <t>Vanguard Charter Academy</t>
  </si>
  <si>
    <t>79150</t>
  </si>
  <si>
    <t>Vassar Public Schools</t>
  </si>
  <si>
    <t>32650</t>
  </si>
  <si>
    <t>Verona Township S/D #1F</t>
  </si>
  <si>
    <t>59150</t>
  </si>
  <si>
    <t>Vestaburg Community Schools</t>
  </si>
  <si>
    <t>39170</t>
  </si>
  <si>
    <t>Vicksburg Community Schools</t>
  </si>
  <si>
    <t>74912</t>
  </si>
  <si>
    <t>Virtual Learning Academy of St. Clair County</t>
  </si>
  <si>
    <t>41909</t>
  </si>
  <si>
    <t>Vista Charter Academy</t>
  </si>
  <si>
    <t>82716</t>
  </si>
  <si>
    <t>Vista Meadows Academy</t>
  </si>
  <si>
    <t>82940</t>
  </si>
  <si>
    <t>Voyageur Academy</t>
  </si>
  <si>
    <t>27070</t>
  </si>
  <si>
    <t>Wakefield-Marenisco School District</t>
  </si>
  <si>
    <t>70901</t>
  </si>
  <si>
    <t>Walden Green Montessori</t>
  </si>
  <si>
    <t>30080</t>
  </si>
  <si>
    <t>Waldron Area Schools</t>
  </si>
  <si>
    <t>41915</t>
  </si>
  <si>
    <t>Walker Charter Academy</t>
  </si>
  <si>
    <t>64090</t>
  </si>
  <si>
    <t>Walkerville Public Schools</t>
  </si>
  <si>
    <t>63290</t>
  </si>
  <si>
    <t>Walled Lake Consolidated Schools</t>
  </si>
  <si>
    <t>63913</t>
  </si>
  <si>
    <t>Walton Charter Academy</t>
  </si>
  <si>
    <t>50230</t>
  </si>
  <si>
    <t>Warren Consolidated Schools</t>
  </si>
  <si>
    <t>50240</t>
  </si>
  <si>
    <t>Warren Woods Public Schools</t>
  </si>
  <si>
    <t>82970</t>
  </si>
  <si>
    <t>Warrendale Charter Academy</t>
  </si>
  <si>
    <t>82719</t>
  </si>
  <si>
    <t>Washington-Parks Academy</t>
  </si>
  <si>
    <t>81903</t>
  </si>
  <si>
    <t>Washtenaw Technical Middle College</t>
  </si>
  <si>
    <t>63929</t>
  </si>
  <si>
    <t>Waterford Montessori Academy</t>
  </si>
  <si>
    <t>63300</t>
  </si>
  <si>
    <t>Waterford School District</t>
  </si>
  <si>
    <t>27080</t>
  </si>
  <si>
    <t>Watersmeet Township School District</t>
  </si>
  <si>
    <t>11320</t>
  </si>
  <si>
    <t>Watervliet School District</t>
  </si>
  <si>
    <t>33215</t>
  </si>
  <si>
    <t>Waverly Community Schools</t>
  </si>
  <si>
    <t>82746</t>
  </si>
  <si>
    <t>W-A-Y Academy</t>
  </si>
  <si>
    <t>25915</t>
  </si>
  <si>
    <t>WAY Academy - Flint</t>
  </si>
  <si>
    <t>82710</t>
  </si>
  <si>
    <t>WAY Michigan</t>
  </si>
  <si>
    <t>03040</t>
  </si>
  <si>
    <t>Wayland Union Schools</t>
  </si>
  <si>
    <t>82160</t>
  </si>
  <si>
    <t>Wayne-Westland Community School District</t>
  </si>
  <si>
    <t>33220</t>
  </si>
  <si>
    <t>Webberville Community Schools</t>
  </si>
  <si>
    <t>52160</t>
  </si>
  <si>
    <t>Wells Township School District</t>
  </si>
  <si>
    <t>41923</t>
  </si>
  <si>
    <t>Wellspring Preparatory High School</t>
  </si>
  <si>
    <t>63160</t>
  </si>
  <si>
    <t>West Bloomfield School District</t>
  </si>
  <si>
    <t>65045</t>
  </si>
  <si>
    <t>West Branch-Rose City Area Schools</t>
  </si>
  <si>
    <t>36025</t>
  </si>
  <si>
    <t>West Iron County Public Schools</t>
  </si>
  <si>
    <t>70902</t>
  </si>
  <si>
    <t>West MI Academy of Arts and Academics</t>
  </si>
  <si>
    <t>41904</t>
  </si>
  <si>
    <t>West MI Academy of Environmental Science</t>
  </si>
  <si>
    <t>41924</t>
  </si>
  <si>
    <t>West Michigan Aviation Academy</t>
  </si>
  <si>
    <t>70070</t>
  </si>
  <si>
    <t>West Ottawa Public School District</t>
  </si>
  <si>
    <t>82959</t>
  </si>
  <si>
    <t>West Village Academy</t>
  </si>
  <si>
    <t>38010</t>
  </si>
  <si>
    <t>Western School District</t>
  </si>
  <si>
    <t>82943</t>
  </si>
  <si>
    <t>Weston Preparatory Academy</t>
  </si>
  <si>
    <t>82240</t>
  </si>
  <si>
    <t>Westwood Community School District</t>
  </si>
  <si>
    <t>25210</t>
  </si>
  <si>
    <t>Westwood Heights Schools</t>
  </si>
  <si>
    <t>62090</t>
  </si>
  <si>
    <t>White Cloud Public Schools</t>
  </si>
  <si>
    <t>75070</t>
  </si>
  <si>
    <t>White Pigeon Community Schools</t>
  </si>
  <si>
    <t>33906</t>
  </si>
  <si>
    <t>White Pine Academy</t>
  </si>
  <si>
    <t>17160</t>
  </si>
  <si>
    <t>Whitefish Township Schools</t>
  </si>
  <si>
    <t>58110</t>
  </si>
  <si>
    <t>Whiteford Agricultural School District of the Counties of Lenawee and Monroe</t>
  </si>
  <si>
    <t>61240</t>
  </si>
  <si>
    <t>Whitehall District Schools</t>
  </si>
  <si>
    <t>81140</t>
  </si>
  <si>
    <t>Whitmore Lake Public School District</t>
  </si>
  <si>
    <t>35040</t>
  </si>
  <si>
    <t>Whittemore-Prescott Area Schools</t>
  </si>
  <si>
    <t>30902</t>
  </si>
  <si>
    <t>Will Carleton Charter School Academy</t>
  </si>
  <si>
    <t>41917</t>
  </si>
  <si>
    <t>William C. Abney Academy</t>
  </si>
  <si>
    <t>33230</t>
  </si>
  <si>
    <t>Williamston Community Schools</t>
  </si>
  <si>
    <t>33909</t>
  </si>
  <si>
    <t>Windemere Park Charter Academy</t>
  </si>
  <si>
    <t>56901</t>
  </si>
  <si>
    <t>Windover High School</t>
  </si>
  <si>
    <t>16100</t>
  </si>
  <si>
    <t>Wolverine Community School District</t>
  </si>
  <si>
    <t>82365</t>
  </si>
  <si>
    <t>Woodhaven-Brownstown School District</t>
  </si>
  <si>
    <t>25902</t>
  </si>
  <si>
    <t>Woodland Park Academy</t>
  </si>
  <si>
    <t>28901</t>
  </si>
  <si>
    <t>Woodland School</t>
  </si>
  <si>
    <t>81911</t>
  </si>
  <si>
    <t>WSC Academy</t>
  </si>
  <si>
    <t>82170</t>
  </si>
  <si>
    <t>Wyandotte, School District of the City of</t>
  </si>
  <si>
    <t>41026</t>
  </si>
  <si>
    <t>Wyoming Public Schools</t>
  </si>
  <si>
    <t>74130</t>
  </si>
  <si>
    <t>Yale Public Schools</t>
  </si>
  <si>
    <t>39906</t>
  </si>
  <si>
    <t>Youth Advancement Academy</t>
  </si>
  <si>
    <t>81020</t>
  </si>
  <si>
    <t>Ypsilanti Community Schools</t>
  </si>
  <si>
    <t>70350</t>
  </si>
  <si>
    <t>Zeeland Public Schools</t>
  </si>
  <si>
    <t>TOTAL</t>
  </si>
  <si>
    <t>Agency Code</t>
  </si>
  <si>
    <t>Agency Name</t>
  </si>
  <si>
    <t>59900</t>
  </si>
  <si>
    <t>Success Virtual Learning Centers of Michigan</t>
  </si>
  <si>
    <t>19900</t>
  </si>
  <si>
    <t>Michigan International Prep School</t>
  </si>
  <si>
    <t>55900</t>
  </si>
  <si>
    <t>Uplift Michigan Academy</t>
  </si>
  <si>
    <t>63939</t>
  </si>
  <si>
    <t>Lighthouse Connections Academy</t>
  </si>
  <si>
    <t>73900</t>
  </si>
  <si>
    <t>Saginaw Covenant Academy</t>
  </si>
  <si>
    <t>73901</t>
  </si>
  <si>
    <t>The Woodley Leadership Academy</t>
  </si>
  <si>
    <t>80900</t>
  </si>
  <si>
    <t>Michigan Online School</t>
  </si>
  <si>
    <t>Capstone Academy Charter School (SDA)</t>
  </si>
  <si>
    <t>82765</t>
  </si>
  <si>
    <t>Pembroke Academy</t>
  </si>
  <si>
    <t>Clara B. Ford Academy (SDA)</t>
  </si>
  <si>
    <t>ACE Academy (SDA)</t>
  </si>
  <si>
    <t>Lakeside Charter Academy - Albion</t>
  </si>
  <si>
    <t>Flint Cultural Center Academy</t>
  </si>
  <si>
    <t>Westfield Charter Academy</t>
  </si>
  <si>
    <t>Ivywood Classical Academy</t>
  </si>
  <si>
    <t>25919</t>
  </si>
  <si>
    <t>82766</t>
  </si>
  <si>
    <t>82767</t>
  </si>
  <si>
    <t>13905</t>
  </si>
  <si>
    <t>Michigan Department of Education</t>
  </si>
  <si>
    <t>Created 08/31/2020</t>
  </si>
  <si>
    <t>ESSER Formula Final Allocation</t>
  </si>
  <si>
    <t>GEER Funds Estm Allocations</t>
  </si>
  <si>
    <t>CARES Act Funds</t>
  </si>
  <si>
    <t>25918</t>
  </si>
  <si>
    <t>Flex High School of Michigan</t>
  </si>
  <si>
    <t>31070</t>
  </si>
  <si>
    <t>Elm River Township School District</t>
  </si>
  <si>
    <t>49020</t>
  </si>
  <si>
    <t>Bois Blanc Pines School District</t>
  </si>
  <si>
    <t>50901</t>
  </si>
  <si>
    <t>Macomb Academy</t>
  </si>
  <si>
    <t>50915</t>
  </si>
  <si>
    <t>Rising Stars Academy</t>
  </si>
  <si>
    <t>82758</t>
  </si>
  <si>
    <t>New School High</t>
  </si>
  <si>
    <t>03000</t>
  </si>
  <si>
    <t>ALLEGAN AREA EDUCATIONAL SERVICE AGENCY</t>
  </si>
  <si>
    <t>03440</t>
  </si>
  <si>
    <t>Glenn Public School District</t>
  </si>
  <si>
    <t>04000</t>
  </si>
  <si>
    <t>ALPENA-MONTMORENCY-ALCONA ESD</t>
  </si>
  <si>
    <t>07010</t>
  </si>
  <si>
    <t>Arvon Township School District</t>
  </si>
  <si>
    <t>08000</t>
  </si>
  <si>
    <t>BARRY ISD</t>
  </si>
  <si>
    <t>09000</t>
  </si>
  <si>
    <t>BAY-ARENAC ISD</t>
  </si>
  <si>
    <t>11000</t>
  </si>
  <si>
    <t>BERRIEN RESA</t>
  </si>
  <si>
    <t>12000</t>
  </si>
  <si>
    <t>BRANCH ISD</t>
  </si>
  <si>
    <t>13000</t>
  </si>
  <si>
    <t>CALHOUN INTERMEDIATE SCHOOL DISTRICT</t>
  </si>
  <si>
    <t>14000</t>
  </si>
  <si>
    <t>LEWIS CASS ISD</t>
  </si>
  <si>
    <t>15000</t>
  </si>
  <si>
    <t>CHARLEVOIX-EMMET ISD</t>
  </si>
  <si>
    <t>16000</t>
  </si>
  <si>
    <t>CHEB-OTSEGO-PRESQUE ISLE ESD</t>
  </si>
  <si>
    <t>17000</t>
  </si>
  <si>
    <t>EASTERN UPPER PENINSULA ISD</t>
  </si>
  <si>
    <t>17900</t>
  </si>
  <si>
    <t>Lake Superior Academy</t>
  </si>
  <si>
    <t>18000</t>
  </si>
  <si>
    <t>CLARE-GLADWIN REGIONAL EDUCATION SERVICE DISTRICT</t>
  </si>
  <si>
    <t>19000</t>
  </si>
  <si>
    <t>CLINTON COUNTY RESA</t>
  </si>
  <si>
    <t>21000</t>
  </si>
  <si>
    <t>DELTA-SCHOOLCRAFT ISD</t>
  </si>
  <si>
    <t>22000</t>
  </si>
  <si>
    <t>DICKINSON-IRON ISD</t>
  </si>
  <si>
    <t>23000</t>
  </si>
  <si>
    <t>EATON RESA</t>
  </si>
  <si>
    <t>23490</t>
  </si>
  <si>
    <t>Oneida Township S/D #3</t>
  </si>
  <si>
    <t>25000</t>
  </si>
  <si>
    <t>GENESEE ISD</t>
  </si>
  <si>
    <t>28000</t>
  </si>
  <si>
    <t>TRAVERSE BAY AREA ISD</t>
  </si>
  <si>
    <t>28900</t>
  </si>
  <si>
    <t>Old Mission Peninsula School</t>
  </si>
  <si>
    <t>29000</t>
  </si>
  <si>
    <t>GRATIOT-ISABELLA RESD</t>
  </si>
  <si>
    <t>30000</t>
  </si>
  <si>
    <t>HILLSDALE ISD</t>
  </si>
  <si>
    <t>31000</t>
  </si>
  <si>
    <t>COPPER COUNTRY ISD</t>
  </si>
  <si>
    <t>32000</t>
  </si>
  <si>
    <t>HURON ISD</t>
  </si>
  <si>
    <t>32610</t>
  </si>
  <si>
    <t>Sigel Township S/D #3F</t>
  </si>
  <si>
    <t>33000</t>
  </si>
  <si>
    <t>INGHAM ISD</t>
  </si>
  <si>
    <t>34000</t>
  </si>
  <si>
    <t>IONIA ISD</t>
  </si>
  <si>
    <t>35000</t>
  </si>
  <si>
    <t>IOSCO RESA</t>
  </si>
  <si>
    <t>37900</t>
  </si>
  <si>
    <t>Flextech High School Shepherd</t>
  </si>
  <si>
    <t>38000</t>
  </si>
  <si>
    <t>JACKSON ISD</t>
  </si>
  <si>
    <t>39000</t>
  </si>
  <si>
    <t>KALAMAZOO RESA</t>
  </si>
  <si>
    <t>39909</t>
  </si>
  <si>
    <t>Augusta Academy</t>
  </si>
  <si>
    <t>41000</t>
  </si>
  <si>
    <t>KENT ISD</t>
  </si>
  <si>
    <t>42030</t>
  </si>
  <si>
    <t>Grant Township S/D #2</t>
  </si>
  <si>
    <t>44000</t>
  </si>
  <si>
    <t>LAPEER ISD</t>
  </si>
  <si>
    <t>46000</t>
  </si>
  <si>
    <t>LENAWEE ISD</t>
  </si>
  <si>
    <t>47000</t>
  </si>
  <si>
    <t>LIVINGSTON ESA</t>
  </si>
  <si>
    <t>50000</t>
  </si>
  <si>
    <t>MACOMB ISD</t>
  </si>
  <si>
    <t>51000</t>
  </si>
  <si>
    <t>MANISTEE ISD</t>
  </si>
  <si>
    <t>52000</t>
  </si>
  <si>
    <t>MARQUETTE-ALGER RESA</t>
  </si>
  <si>
    <t>53000</t>
  </si>
  <si>
    <t>WEST SHORE EDUCATIONAL SERVICE DISTRICT</t>
  </si>
  <si>
    <t>54000</t>
  </si>
  <si>
    <t>MECOSTA-OSCEOLA ISD</t>
  </si>
  <si>
    <t>55000</t>
  </si>
  <si>
    <t>MENOMINEE ISD</t>
  </si>
  <si>
    <t>56000</t>
  </si>
  <si>
    <t>MIDLAND COUNTY EDUCATIONAL SERVICE AGENCY</t>
  </si>
  <si>
    <t>58000</t>
  </si>
  <si>
    <t>MONROE ISD</t>
  </si>
  <si>
    <t>59000</t>
  </si>
  <si>
    <t>MONTCALM AREA ISD</t>
  </si>
  <si>
    <t>61000</t>
  </si>
  <si>
    <t>MUSKEGON AREA ISD</t>
  </si>
  <si>
    <t>62000</t>
  </si>
  <si>
    <t>NEWAYGO COUNTY RESA</t>
  </si>
  <si>
    <t>63000</t>
  </si>
  <si>
    <t>OAKLAND SCHOOLS</t>
  </si>
  <si>
    <t>27000</t>
  </si>
  <si>
    <t>GOGEBIC-ONTONAGON ISD</t>
  </si>
  <si>
    <t>70000</t>
  </si>
  <si>
    <t>OTTAWA AREA ISD</t>
  </si>
  <si>
    <t>72000</t>
  </si>
  <si>
    <t>C.O.O.R. ISD</t>
  </si>
  <si>
    <t>73000</t>
  </si>
  <si>
    <t>SAGINAW ISD</t>
  </si>
  <si>
    <t>76000</t>
  </si>
  <si>
    <t>SANILAC ISD</t>
  </si>
  <si>
    <t>78000</t>
  </si>
  <si>
    <t>SHIAWASSEE REGIONAL ESD</t>
  </si>
  <si>
    <t>74000</t>
  </si>
  <si>
    <t>ST. CLAIR COUNTY RESA</t>
  </si>
  <si>
    <t>75000</t>
  </si>
  <si>
    <t>ST. JOSEPH COUNTY ISD</t>
  </si>
  <si>
    <t>79000</t>
  </si>
  <si>
    <t>TUSCOLA ISD</t>
  </si>
  <si>
    <t>80000</t>
  </si>
  <si>
    <t>VAN BUREN ISD</t>
  </si>
  <si>
    <t>81000</t>
  </si>
  <si>
    <t>WASHTENAW ISD</t>
  </si>
  <si>
    <t>81913</t>
  </si>
  <si>
    <t>Livingston Classical Academy</t>
  </si>
  <si>
    <t>82000</t>
  </si>
  <si>
    <t>WAYNE RESA</t>
  </si>
  <si>
    <t>82759</t>
  </si>
  <si>
    <t>Regents Academy</t>
  </si>
  <si>
    <t>83000</t>
  </si>
  <si>
    <t>WEXFORD-MISSAUKEE ISD</t>
  </si>
  <si>
    <t>CRF School Aid</t>
  </si>
  <si>
    <t>TOTAL:</t>
  </si>
  <si>
    <r>
      <rPr>
        <b/>
        <sz val="11"/>
        <color rgb="FFFF0000"/>
        <rFont val="Calibri"/>
        <family val="2"/>
      </rPr>
      <t xml:space="preserve">COMPETITIVE </t>
    </r>
    <r>
      <rPr>
        <b/>
        <sz val="11"/>
        <rFont val="Calibri"/>
        <family val="2"/>
      </rPr>
      <t>ESSER Education Equity ELIGIBLE Amount</t>
    </r>
  </si>
  <si>
    <t>Allocations</t>
  </si>
  <si>
    <t>CRF District COVID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</si>
</sst>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8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0" fontId="4" fillId="0" borderId="0"/>
    <xf numFmtId="0" fontId="15" fillId="0" borderId="0"/>
    <xf numFmtId="43" fontId="1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8" fillId="0" borderId="0" xfId="0" applyFont="1"/>
    <xf numFmtId="0" fontId="10" fillId="0" borderId="0" xfId="0" applyFont="1"/>
    <xf numFmtId="0" fontId="8" fillId="3" borderId="0" xfId="0" applyFont="1" applyFill="1"/>
    <xf numFmtId="164" fontId="8" fillId="3" borderId="0" xfId="1" applyNumberFormat="1" applyFont="1" applyFill="1"/>
    <xf numFmtId="164" fontId="8" fillId="3" borderId="1" xfId="0" applyNumberFormat="1" applyFont="1" applyFill="1" applyBorder="1"/>
    <xf numFmtId="0" fontId="9" fillId="3" borderId="1" xfId="2" applyFont="1" applyFill="1" applyBorder="1"/>
    <xf numFmtId="164" fontId="12" fillId="3" borderId="1" xfId="3" applyNumberFormat="1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164" fontId="14" fillId="3" borderId="1" xfId="3" applyNumberFormat="1" applyFont="1" applyFill="1" applyBorder="1"/>
    <xf numFmtId="164" fontId="3" fillId="3" borderId="0" xfId="1" applyNumberFormat="1" applyFont="1" applyFill="1" applyAlignment="1">
      <alignment horizontal="right"/>
    </xf>
    <xf numFmtId="0" fontId="7" fillId="2" borderId="1" xfId="2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0" fillId="3" borderId="1" xfId="0" applyFont="1" applyFill="1" applyBorder="1" applyAlignment="1">
      <alignment horizontal="right"/>
    </xf>
    <xf numFmtId="0" fontId="14" fillId="3" borderId="0" xfId="0" applyFont="1" applyFill="1" applyAlignment="1">
      <alignment horizontal="right" vertical="center" wrapText="1"/>
    </xf>
    <xf numFmtId="164" fontId="10" fillId="3" borderId="0" xfId="1" applyNumberFormat="1" applyFont="1" applyFill="1"/>
    <xf numFmtId="164" fontId="12" fillId="0" borderId="1" xfId="3" applyNumberFormat="1" applyFont="1" applyFill="1" applyBorder="1"/>
    <xf numFmtId="0" fontId="11" fillId="3" borderId="0" xfId="0" applyFont="1" applyFill="1" applyAlignment="1">
      <alignment horizontal="center"/>
    </xf>
  </cellXfs>
  <cellStyles count="13">
    <cellStyle name="Comma" xfId="1" builtinId="3"/>
    <cellStyle name="Comma 2" xfId="6" xr:uid="{54CBDC3D-CF87-40B8-8DC2-4ED1D29D253F}"/>
    <cellStyle name="Comma 3" xfId="9" xr:uid="{AE939E39-E5B7-493B-9EEB-24A1AF8B98F9}"/>
    <cellStyle name="Currency" xfId="3" builtinId="4"/>
    <cellStyle name="Currency 2" xfId="8" xr:uid="{7608AAAF-1E82-475C-B4CC-5E96A7601A85}"/>
    <cellStyle name="Currency 3" xfId="12" xr:uid="{1FB90B79-2CCB-4D85-A2DB-995D9533A918}"/>
    <cellStyle name="Normal" xfId="0" builtinId="0"/>
    <cellStyle name="Normal 2" xfId="4" xr:uid="{45DADD92-FE78-4977-B68C-08DD77546F72}"/>
    <cellStyle name="Normal 3" xfId="5" xr:uid="{59CBB3DE-3FD7-4D3B-81C5-DB5E1047A857}"/>
    <cellStyle name="Normal 4" xfId="7" xr:uid="{EDF4271C-0BBF-457A-A7C9-B3CB57A4A8E8}"/>
    <cellStyle name="Normal 5" xfId="11" xr:uid="{90CE4289-6518-4E7A-A2FB-C469E763F32A}"/>
    <cellStyle name="Normal_Sheet1" xfId="2" xr:uid="{8018664B-7E85-47F1-A268-6D6B3875851B}"/>
    <cellStyle name="Percent 2" xfId="10" xr:uid="{0FCBC65E-B897-49E3-AD6D-375968C4172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IN%20Replacement\SIGMA\Grants\CAMODEL4_313_CAMODEL4FED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"/>
      <sheetName val="MAJOR PROGRAM GROUP"/>
      <sheetName val="MAJOR PROGRAM TYPE"/>
      <sheetName val="DRAWDOWN GROUP"/>
      <sheetName val="MAJOR PROGRAM"/>
      <sheetName val="PROGRAM STATUS"/>
      <sheetName val="PROGRAM GROUP"/>
      <sheetName val="PROGRAM TYPE"/>
      <sheetName val="PROGRAM"/>
      <sheetName val="PROGRAM PERIOD"/>
      <sheetName val="STAGING DATE"/>
      <sheetName val="FUNDING PROFILE"/>
      <sheetName val="FUNDING PRIORITY"/>
      <sheetName val="FUNDING LINE"/>
      <sheetName val="INTERNAL BUYER FUNDING LINE"/>
      <sheetName val="Task"/>
      <sheetName val="SubTask"/>
      <sheetName val="TaskOrder"/>
      <sheetName val="FUNDING PROFILE INF BY OBJECT"/>
      <sheetName val="FUNDING PROFILE INFERENCE 3"/>
      <sheetName val="FUNDING PROFILE INF BY PPC-TSK"/>
      <sheetName val="FUNDING PROFILE INFERENCE 4"/>
      <sheetName val="FUNDING PROFILE INFERENCE 5"/>
      <sheetName val="FUNDING PROFILE INFERENCE 6"/>
      <sheetName val="GRANT FUNDING INFERENCE"/>
      <sheetName val="FUNDING PROFILE INFERENCE BY AL"/>
      <sheetName val="Budget Structure 39  BGPDR"/>
      <sheetName val="Budget Structure 38  BGPDE"/>
      <sheetName val="C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D7" t="str">
            <v>1 - Suspended for Reimbursement</v>
          </cell>
        </row>
        <row r="12">
          <cell r="D12" t="str">
            <v>1 - None</v>
          </cell>
        </row>
        <row r="13">
          <cell r="D13" t="str">
            <v>2 - Zero Balance Accounting</v>
          </cell>
        </row>
        <row r="14">
          <cell r="D14" t="str">
            <v>3 - Estimated Clearance</v>
          </cell>
        </row>
        <row r="15">
          <cell r="D15" t="str">
            <v>4 - Pre-issuance Funding</v>
          </cell>
        </row>
        <row r="16">
          <cell r="D16" t="str">
            <v>5 - Average Clearance</v>
          </cell>
        </row>
        <row r="17">
          <cell r="D17" t="str">
            <v>6 - Two-Point Average Clearance</v>
          </cell>
        </row>
        <row r="18">
          <cell r="D18" t="str">
            <v>7 - Estimated/Average Clearance Hybrid</v>
          </cell>
        </row>
        <row r="19">
          <cell r="D19" t="str">
            <v>1 - Accrual</v>
          </cell>
        </row>
        <row r="20">
          <cell r="D20" t="str">
            <v>2 - Cash</v>
          </cell>
        </row>
        <row r="21">
          <cell r="D21" t="str">
            <v>3 - Encumbrance</v>
          </cell>
        </row>
        <row r="22">
          <cell r="D22" t="str">
            <v>4 - Required-No Inference</v>
          </cell>
        </row>
        <row r="23">
          <cell r="D23" t="str">
            <v>5 - Prohibited</v>
          </cell>
        </row>
        <row r="30">
          <cell r="D30" t="str">
            <v>1 - Program Period</v>
          </cell>
        </row>
        <row r="31">
          <cell r="D31" t="str">
            <v>2 - Funding Line</v>
          </cell>
        </row>
        <row r="44">
          <cell r="D44" t="str">
            <v>B - Both</v>
          </cell>
        </row>
        <row r="45">
          <cell r="D45" t="str">
            <v>C - Cost Accounting Billing</v>
          </cell>
        </row>
        <row r="46">
          <cell r="D46" t="str">
            <v>I - Invoice</v>
          </cell>
        </row>
        <row r="47">
          <cell r="D47" t="str">
            <v>N - No Billing Required</v>
          </cell>
        </row>
        <row r="48">
          <cell r="D48" t="str">
            <v>S - Statement</v>
          </cell>
        </row>
        <row r="49">
          <cell r="D49" t="str">
            <v>1 - Generate Receivables Only</v>
          </cell>
        </row>
        <row r="50">
          <cell r="D50" t="str">
            <v>2 - Generate Receivables and Cash Receipts</v>
          </cell>
        </row>
        <row r="51">
          <cell r="D51" t="str">
            <v>3 - Internal Sale</v>
          </cell>
        </row>
        <row r="52">
          <cell r="D52" t="str">
            <v>4 - Internal Reimbursement</v>
          </cell>
        </row>
        <row r="53">
          <cell r="D53" t="str">
            <v>5 - None</v>
          </cell>
        </row>
        <row r="54">
          <cell r="D54" t="str">
            <v>1 - N/A - See Billing Profile</v>
          </cell>
        </row>
        <row r="55">
          <cell r="D55" t="str">
            <v>10 - Annual</v>
          </cell>
        </row>
        <row r="56">
          <cell r="D56" t="str">
            <v>11 - One-time</v>
          </cell>
        </row>
        <row r="57">
          <cell r="D57" t="str">
            <v>12 - Date Range</v>
          </cell>
        </row>
        <row r="58">
          <cell r="D58" t="str">
            <v>2 - None</v>
          </cell>
        </row>
        <row r="59">
          <cell r="D59" t="str">
            <v>3 - Daily</v>
          </cell>
        </row>
        <row r="60">
          <cell r="D60" t="str">
            <v>4 - Weekly</v>
          </cell>
        </row>
        <row r="61">
          <cell r="D61" t="str">
            <v>5 - Semi-monthly</v>
          </cell>
        </row>
        <row r="62">
          <cell r="D62" t="str">
            <v>6 - Monthly</v>
          </cell>
        </row>
        <row r="63">
          <cell r="D63" t="str">
            <v>7 - Biweekly</v>
          </cell>
        </row>
        <row r="64">
          <cell r="D64" t="str">
            <v>8 - Quarterly</v>
          </cell>
        </row>
        <row r="65">
          <cell r="D65" t="str">
            <v>9 - Semi-annual</v>
          </cell>
        </row>
        <row r="66">
          <cell r="D66" t="str">
            <v>0 - Ineligible</v>
          </cell>
        </row>
        <row r="67">
          <cell r="D67" t="str">
            <v>1 - Eligible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6DB2-6BD9-4245-B4C2-1543B0470A8F}">
  <sheetPr>
    <pageSetUpPr fitToPage="1"/>
  </sheetPr>
  <dimension ref="A1:G89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7.42578125" defaultRowHeight="13.5" x14ac:dyDescent="0.25"/>
  <cols>
    <col min="1" max="1" width="10.0703125" customWidth="1"/>
    <col min="2" max="2" width="36.78515625" bestFit="1" customWidth="1"/>
    <col min="3" max="7" width="12.640625" customWidth="1"/>
  </cols>
  <sheetData>
    <row r="1" spans="1:7" s="1" customFormat="1" ht="14.4" customHeight="1" x14ac:dyDescent="0.35">
      <c r="A1" s="19" t="s">
        <v>1635</v>
      </c>
      <c r="B1" s="19"/>
      <c r="C1" s="19"/>
      <c r="D1" s="19"/>
      <c r="E1" s="19"/>
      <c r="F1" s="19"/>
      <c r="G1" s="19"/>
    </row>
    <row r="2" spans="1:7" s="1" customFormat="1" ht="14.4" customHeight="1" x14ac:dyDescent="0.35">
      <c r="A2" s="19" t="s">
        <v>1639</v>
      </c>
      <c r="B2" s="19"/>
      <c r="C2" s="19"/>
      <c r="D2" s="19"/>
      <c r="E2" s="19"/>
      <c r="F2" s="19"/>
      <c r="G2" s="19"/>
    </row>
    <row r="3" spans="1:7" s="1" customFormat="1" ht="14.4" customHeight="1" x14ac:dyDescent="0.35">
      <c r="A3" s="19" t="s">
        <v>1789</v>
      </c>
      <c r="B3" s="19"/>
      <c r="C3" s="19"/>
      <c r="D3" s="19"/>
      <c r="E3" s="19"/>
      <c r="F3" s="19"/>
      <c r="G3" s="19"/>
    </row>
    <row r="4" spans="1:7" s="1" customFormat="1" ht="14.5" x14ac:dyDescent="0.35">
      <c r="A4" s="3"/>
      <c r="B4" s="3"/>
      <c r="C4" s="4"/>
      <c r="D4" s="4"/>
      <c r="E4" s="4"/>
      <c r="F4" s="4"/>
      <c r="G4" s="4"/>
    </row>
    <row r="5" spans="1:7" s="1" customFormat="1" ht="14.5" x14ac:dyDescent="0.35">
      <c r="A5" s="14" t="s">
        <v>1636</v>
      </c>
      <c r="B5" s="3"/>
      <c r="C5" s="11"/>
      <c r="D5" s="11"/>
      <c r="E5" s="11"/>
      <c r="F5" s="11"/>
      <c r="G5" s="11"/>
    </row>
    <row r="6" spans="1:7" s="1" customFormat="1" ht="14.5" x14ac:dyDescent="0.35">
      <c r="A6" s="3"/>
      <c r="B6" s="16" t="s">
        <v>1787</v>
      </c>
      <c r="C6" s="17">
        <f>C897</f>
        <v>350817295</v>
      </c>
      <c r="D6" s="17">
        <f t="shared" ref="D6:G6" si="0">D897</f>
        <v>70254639</v>
      </c>
      <c r="E6" s="17">
        <f t="shared" si="0"/>
        <v>60032673.00000006</v>
      </c>
      <c r="F6" s="17">
        <f t="shared" si="0"/>
        <v>18000000.000000019</v>
      </c>
      <c r="G6" s="17">
        <f t="shared" si="0"/>
        <v>511367972.5</v>
      </c>
    </row>
    <row r="7" spans="1:7" s="1" customFormat="1" ht="58" x14ac:dyDescent="0.35">
      <c r="A7" s="12" t="s">
        <v>1606</v>
      </c>
      <c r="B7" s="12" t="s">
        <v>1607</v>
      </c>
      <c r="C7" s="13" t="s">
        <v>1637</v>
      </c>
      <c r="D7" s="13" t="s">
        <v>1788</v>
      </c>
      <c r="E7" s="13" t="s">
        <v>1638</v>
      </c>
      <c r="F7" s="13" t="s">
        <v>1790</v>
      </c>
      <c r="G7" s="13" t="s">
        <v>1786</v>
      </c>
    </row>
    <row r="8" spans="1:7" s="1" customFormat="1" ht="14.5" x14ac:dyDescent="0.35">
      <c r="A8" s="5" t="s">
        <v>27</v>
      </c>
      <c r="B8" s="6" t="s">
        <v>28</v>
      </c>
      <c r="C8" s="7">
        <v>170024</v>
      </c>
      <c r="D8" s="7">
        <v>34005</v>
      </c>
      <c r="E8" s="7">
        <v>44694.714276663632</v>
      </c>
      <c r="F8" s="7">
        <v>8534.24</v>
      </c>
      <c r="G8" s="7">
        <v>242452</v>
      </c>
    </row>
    <row r="9" spans="1:7" s="1" customFormat="1" ht="14.5" x14ac:dyDescent="0.35">
      <c r="A9" s="5" t="s">
        <v>79</v>
      </c>
      <c r="B9" s="6" t="s">
        <v>80</v>
      </c>
      <c r="C9" s="7">
        <v>19587</v>
      </c>
      <c r="D9" s="7">
        <v>3917</v>
      </c>
      <c r="E9" s="7">
        <v>0</v>
      </c>
      <c r="F9" s="7">
        <v>453.74</v>
      </c>
      <c r="G9" s="7">
        <v>12890.5</v>
      </c>
    </row>
    <row r="10" spans="1:7" s="1" customFormat="1" ht="14.5" x14ac:dyDescent="0.35">
      <c r="A10" s="5" t="s">
        <v>209</v>
      </c>
      <c r="B10" s="6" t="s">
        <v>210</v>
      </c>
      <c r="C10" s="7">
        <v>1339</v>
      </c>
      <c r="D10" s="7">
        <v>268</v>
      </c>
      <c r="E10" s="7">
        <v>2945.0005531134948</v>
      </c>
      <c r="F10" s="7">
        <v>372.92</v>
      </c>
      <c r="G10" s="7">
        <v>10594.5</v>
      </c>
    </row>
    <row r="11" spans="1:7" s="1" customFormat="1" ht="14.5" x14ac:dyDescent="0.35">
      <c r="A11" s="5" t="s">
        <v>1047</v>
      </c>
      <c r="B11" s="6" t="s">
        <v>1048</v>
      </c>
      <c r="C11" s="7">
        <v>78058</v>
      </c>
      <c r="D11" s="7">
        <v>15612</v>
      </c>
      <c r="E11" s="7">
        <v>41489.860733569534</v>
      </c>
      <c r="F11" s="7">
        <v>7937.46</v>
      </c>
      <c r="G11" s="7">
        <v>225498</v>
      </c>
    </row>
    <row r="12" spans="1:7" s="1" customFormat="1" ht="14.5" x14ac:dyDescent="0.35">
      <c r="A12" s="5" t="s">
        <v>1381</v>
      </c>
      <c r="B12" s="6" t="s">
        <v>1382</v>
      </c>
      <c r="C12" s="7">
        <v>52921</v>
      </c>
      <c r="D12" s="7">
        <v>10584</v>
      </c>
      <c r="E12" s="7">
        <v>18969.268268583983</v>
      </c>
      <c r="F12" s="7">
        <v>4126.55</v>
      </c>
      <c r="G12" s="7">
        <v>117232.5</v>
      </c>
    </row>
    <row r="13" spans="1:7" s="1" customFormat="1" ht="14.5" x14ac:dyDescent="0.35">
      <c r="A13" s="5" t="s">
        <v>1652</v>
      </c>
      <c r="B13" s="6" t="s">
        <v>1653</v>
      </c>
      <c r="C13" s="7">
        <v>0</v>
      </c>
      <c r="D13" s="7">
        <v>0</v>
      </c>
      <c r="E13" s="7">
        <v>12071.903737865525</v>
      </c>
      <c r="F13" s="7">
        <v>0</v>
      </c>
      <c r="G13" s="7">
        <v>0</v>
      </c>
    </row>
    <row r="14" spans="1:7" s="1" customFormat="1" ht="14.5" x14ac:dyDescent="0.35">
      <c r="A14" s="5" t="s">
        <v>1197</v>
      </c>
      <c r="B14" s="6" t="s">
        <v>1198</v>
      </c>
      <c r="C14" s="7">
        <v>228559</v>
      </c>
      <c r="D14" s="7">
        <v>45712</v>
      </c>
      <c r="E14" s="7">
        <v>0</v>
      </c>
      <c r="F14" s="7">
        <v>34676.32</v>
      </c>
      <c r="G14" s="7">
        <v>985131</v>
      </c>
    </row>
    <row r="15" spans="1:7" s="1" customFormat="1" ht="14.5" x14ac:dyDescent="0.35">
      <c r="A15" s="5" t="s">
        <v>1151</v>
      </c>
      <c r="B15" s="6" t="s">
        <v>1152</v>
      </c>
      <c r="C15" s="7">
        <v>164258</v>
      </c>
      <c r="D15" s="7">
        <v>32852</v>
      </c>
      <c r="E15" s="7">
        <v>0</v>
      </c>
      <c r="F15" s="7">
        <v>28966.05</v>
      </c>
      <c r="G15" s="7">
        <v>822906</v>
      </c>
    </row>
    <row r="16" spans="1:7" s="1" customFormat="1" ht="14.5" x14ac:dyDescent="0.35">
      <c r="A16" s="5" t="s">
        <v>31</v>
      </c>
      <c r="B16" s="6" t="s">
        <v>32</v>
      </c>
      <c r="C16" s="7">
        <v>306177</v>
      </c>
      <c r="D16" s="7">
        <v>61235</v>
      </c>
      <c r="E16" s="7">
        <v>142832.5268260045</v>
      </c>
      <c r="F16" s="7">
        <v>29416.71</v>
      </c>
      <c r="G16" s="7">
        <v>835709</v>
      </c>
    </row>
    <row r="17" spans="1:7" s="1" customFormat="1" ht="14.5" x14ac:dyDescent="0.35">
      <c r="A17" s="5" t="s">
        <v>1523</v>
      </c>
      <c r="B17" s="6" t="s">
        <v>1524</v>
      </c>
      <c r="C17" s="7">
        <v>199432</v>
      </c>
      <c r="D17" s="7">
        <v>39886</v>
      </c>
      <c r="E17" s="7">
        <v>0</v>
      </c>
      <c r="F17" s="7">
        <v>37598.720000000001</v>
      </c>
      <c r="G17" s="7">
        <v>1068154.5</v>
      </c>
    </row>
    <row r="18" spans="1:7" s="1" customFormat="1" ht="14.5" x14ac:dyDescent="0.35">
      <c r="A18" s="5" t="s">
        <v>513</v>
      </c>
      <c r="B18" s="6" t="s">
        <v>514</v>
      </c>
      <c r="C18" s="7">
        <v>241518</v>
      </c>
      <c r="D18" s="7">
        <v>48304</v>
      </c>
      <c r="E18" s="7">
        <v>115981.05119467559</v>
      </c>
      <c r="F18" s="7">
        <v>15996.28</v>
      </c>
      <c r="G18" s="7">
        <v>454443.5</v>
      </c>
    </row>
    <row r="19" spans="1:7" s="1" customFormat="1" ht="14.5" x14ac:dyDescent="0.35">
      <c r="A19" s="5" t="s">
        <v>953</v>
      </c>
      <c r="B19" s="6" t="s">
        <v>954</v>
      </c>
      <c r="C19" s="7">
        <v>74069</v>
      </c>
      <c r="D19" s="7">
        <v>14814</v>
      </c>
      <c r="E19" s="7">
        <v>35426.624300688811</v>
      </c>
      <c r="F19" s="7">
        <v>7260.85</v>
      </c>
      <c r="G19" s="7">
        <v>206276</v>
      </c>
    </row>
    <row r="20" spans="1:7" s="1" customFormat="1" ht="14.5" x14ac:dyDescent="0.35">
      <c r="A20" s="5" t="s">
        <v>727</v>
      </c>
      <c r="B20" s="6" t="s">
        <v>728</v>
      </c>
      <c r="C20" s="7">
        <v>76871</v>
      </c>
      <c r="D20" s="7">
        <v>15374</v>
      </c>
      <c r="E20" s="7">
        <v>0</v>
      </c>
      <c r="F20" s="7">
        <v>20232.23</v>
      </c>
      <c r="G20" s="7">
        <v>574784</v>
      </c>
    </row>
    <row r="21" spans="1:7" s="1" customFormat="1" ht="14.5" x14ac:dyDescent="0.35">
      <c r="A21" s="5" t="s">
        <v>1311</v>
      </c>
      <c r="B21" s="6" t="s">
        <v>1312</v>
      </c>
      <c r="C21" s="7">
        <v>50647</v>
      </c>
      <c r="D21" s="7">
        <v>10129</v>
      </c>
      <c r="E21" s="7">
        <v>0</v>
      </c>
      <c r="F21" s="7">
        <v>10277.870000000001</v>
      </c>
      <c r="G21" s="7">
        <v>291987.5</v>
      </c>
    </row>
    <row r="22" spans="1:7" s="1" customFormat="1" ht="14.5" x14ac:dyDescent="0.35">
      <c r="A22" s="5" t="s">
        <v>655</v>
      </c>
      <c r="B22" s="6" t="s">
        <v>656</v>
      </c>
      <c r="C22" s="7">
        <v>111906</v>
      </c>
      <c r="D22" s="7">
        <v>22381</v>
      </c>
      <c r="E22" s="7">
        <v>0</v>
      </c>
      <c r="F22" s="7">
        <v>39319.19</v>
      </c>
      <c r="G22" s="7">
        <v>1117032</v>
      </c>
    </row>
    <row r="23" spans="1:7" s="1" customFormat="1" ht="14.5" x14ac:dyDescent="0.35">
      <c r="A23" s="5" t="s">
        <v>1654</v>
      </c>
      <c r="B23" s="6" t="s">
        <v>1655</v>
      </c>
      <c r="C23" s="7">
        <v>0</v>
      </c>
      <c r="D23" s="7">
        <v>3314</v>
      </c>
      <c r="E23" s="7">
        <v>0</v>
      </c>
      <c r="F23" s="7">
        <v>468.03</v>
      </c>
      <c r="G23" s="7">
        <v>13296.5</v>
      </c>
    </row>
    <row r="24" spans="1:7" s="1" customFormat="1" ht="14.5" x14ac:dyDescent="0.35">
      <c r="A24" s="5" t="s">
        <v>757</v>
      </c>
      <c r="B24" s="6" t="s">
        <v>758</v>
      </c>
      <c r="C24" s="7">
        <v>32269</v>
      </c>
      <c r="D24" s="7">
        <v>6454</v>
      </c>
      <c r="E24" s="7">
        <v>8401.9133427061479</v>
      </c>
      <c r="F24" s="7">
        <v>1290.02</v>
      </c>
      <c r="G24" s="7">
        <v>36648.5</v>
      </c>
    </row>
    <row r="25" spans="1:7" s="1" customFormat="1" ht="14.5" x14ac:dyDescent="0.35">
      <c r="A25" s="5" t="s">
        <v>1153</v>
      </c>
      <c r="B25" s="6" t="s">
        <v>1154</v>
      </c>
      <c r="C25" s="7">
        <v>26719</v>
      </c>
      <c r="D25" s="7">
        <v>5344</v>
      </c>
      <c r="E25" s="7">
        <v>4937.2068096314479</v>
      </c>
      <c r="F25" s="7">
        <v>720.59</v>
      </c>
      <c r="G25" s="7">
        <v>20471.5</v>
      </c>
    </row>
    <row r="26" spans="1:7" s="1" customFormat="1" ht="14.5" x14ac:dyDescent="0.35">
      <c r="A26" s="5" t="s">
        <v>1656</v>
      </c>
      <c r="B26" s="6" t="s">
        <v>1657</v>
      </c>
      <c r="C26" s="7">
        <v>0</v>
      </c>
      <c r="D26" s="7">
        <v>0</v>
      </c>
      <c r="E26" s="7">
        <v>4906.8906274670435</v>
      </c>
      <c r="F26" s="7">
        <v>0</v>
      </c>
      <c r="G26" s="7">
        <v>0</v>
      </c>
    </row>
    <row r="27" spans="1:7" s="1" customFormat="1" ht="14.5" x14ac:dyDescent="0.35">
      <c r="A27" s="5" t="s">
        <v>41</v>
      </c>
      <c r="B27" s="6" t="s">
        <v>42</v>
      </c>
      <c r="C27" s="7">
        <v>689692</v>
      </c>
      <c r="D27" s="7">
        <v>137938</v>
      </c>
      <c r="E27" s="7">
        <v>217410.33495043742</v>
      </c>
      <c r="F27" s="7">
        <v>45594.58</v>
      </c>
      <c r="G27" s="7">
        <v>1295311.5</v>
      </c>
    </row>
    <row r="28" spans="1:7" s="1" customFormat="1" ht="14.5" x14ac:dyDescent="0.35">
      <c r="A28" s="5" t="s">
        <v>25</v>
      </c>
      <c r="B28" s="6" t="s">
        <v>26</v>
      </c>
      <c r="C28" s="7">
        <v>37015</v>
      </c>
      <c r="D28" s="7">
        <v>7403</v>
      </c>
      <c r="E28" s="7">
        <v>8835.0016593404853</v>
      </c>
      <c r="F28" s="7">
        <v>1486.03</v>
      </c>
      <c r="G28" s="7">
        <v>42217</v>
      </c>
    </row>
    <row r="29" spans="1:7" s="1" customFormat="1" ht="14.5" x14ac:dyDescent="0.35">
      <c r="A29" s="5" t="s">
        <v>260</v>
      </c>
      <c r="B29" s="6" t="s">
        <v>261</v>
      </c>
      <c r="C29" s="7">
        <v>50595</v>
      </c>
      <c r="D29" s="7">
        <v>10119</v>
      </c>
      <c r="E29" s="7">
        <v>19315.738921891454</v>
      </c>
      <c r="F29" s="7">
        <v>3443.9</v>
      </c>
      <c r="G29" s="7">
        <v>97839</v>
      </c>
    </row>
    <row r="30" spans="1:7" s="1" customFormat="1" ht="14.5" x14ac:dyDescent="0.35">
      <c r="A30" s="5" t="s">
        <v>125</v>
      </c>
      <c r="B30" s="6" t="s">
        <v>126</v>
      </c>
      <c r="C30" s="7">
        <v>60225</v>
      </c>
      <c r="D30" s="7">
        <v>12045</v>
      </c>
      <c r="E30" s="7">
        <v>0</v>
      </c>
      <c r="F30" s="7">
        <v>4186.18</v>
      </c>
      <c r="G30" s="7">
        <v>118926.5</v>
      </c>
    </row>
    <row r="31" spans="1:7" s="1" customFormat="1" ht="14.5" x14ac:dyDescent="0.35">
      <c r="A31" s="5" t="s">
        <v>479</v>
      </c>
      <c r="B31" s="6" t="s">
        <v>480</v>
      </c>
      <c r="C31" s="7">
        <v>131607</v>
      </c>
      <c r="D31" s="7">
        <v>26321</v>
      </c>
      <c r="E31" s="7">
        <v>0</v>
      </c>
      <c r="F31" s="7">
        <v>15511.49</v>
      </c>
      <c r="G31" s="7">
        <v>440671</v>
      </c>
    </row>
    <row r="32" spans="1:7" s="1" customFormat="1" ht="14.5" x14ac:dyDescent="0.35">
      <c r="A32" s="5" t="s">
        <v>483</v>
      </c>
      <c r="B32" s="6" t="s">
        <v>484</v>
      </c>
      <c r="C32" s="7">
        <v>32950</v>
      </c>
      <c r="D32" s="7">
        <v>6590</v>
      </c>
      <c r="E32" s="7">
        <v>13425.737815664463</v>
      </c>
      <c r="F32" s="7">
        <v>3096.24</v>
      </c>
      <c r="G32" s="7">
        <v>87962</v>
      </c>
    </row>
    <row r="33" spans="1:7" s="1" customFormat="1" ht="14.5" x14ac:dyDescent="0.35">
      <c r="A33" s="5" t="s">
        <v>925</v>
      </c>
      <c r="B33" s="6" t="s">
        <v>926</v>
      </c>
      <c r="C33" s="7">
        <v>213185</v>
      </c>
      <c r="D33" s="7">
        <v>42637</v>
      </c>
      <c r="E33" s="7">
        <v>73191.925511203037</v>
      </c>
      <c r="F33" s="7">
        <v>11588.22</v>
      </c>
      <c r="G33" s="7">
        <v>329213.5</v>
      </c>
    </row>
    <row r="34" spans="1:7" s="1" customFormat="1" ht="14.5" x14ac:dyDescent="0.35">
      <c r="A34" s="5" t="s">
        <v>61</v>
      </c>
      <c r="B34" s="6" t="s">
        <v>62</v>
      </c>
      <c r="C34" s="7">
        <f>98725-33081-65644</f>
        <v>0</v>
      </c>
      <c r="D34" s="7">
        <v>0</v>
      </c>
      <c r="E34" s="7">
        <v>0</v>
      </c>
      <c r="F34" s="7">
        <v>43.98</v>
      </c>
      <c r="G34" s="7">
        <v>1249.5</v>
      </c>
    </row>
    <row r="35" spans="1:7" s="1" customFormat="1" ht="14.5" x14ac:dyDescent="0.35">
      <c r="A35" s="5" t="s">
        <v>77</v>
      </c>
      <c r="B35" s="6" t="s">
        <v>78</v>
      </c>
      <c r="C35" s="7">
        <f>97058+33081</f>
        <v>130139</v>
      </c>
      <c r="D35" s="7">
        <v>19412</v>
      </c>
      <c r="E35" s="7">
        <v>23993.092741542299</v>
      </c>
      <c r="F35" s="7">
        <v>4851.21</v>
      </c>
      <c r="G35" s="7">
        <v>137819.5</v>
      </c>
    </row>
    <row r="36" spans="1:7" s="1" customFormat="1" ht="14.5" x14ac:dyDescent="0.35">
      <c r="A36" s="5" t="s">
        <v>1361</v>
      </c>
      <c r="B36" s="6" t="s">
        <v>1362</v>
      </c>
      <c r="C36" s="7">
        <f>271108+65644</f>
        <v>336752</v>
      </c>
      <c r="D36" s="7">
        <v>73967</v>
      </c>
      <c r="E36" s="7">
        <v>88263.398930077979</v>
      </c>
      <c r="F36" s="7">
        <v>19110.009999999998</v>
      </c>
      <c r="G36" s="7">
        <v>542902.5</v>
      </c>
    </row>
    <row r="37" spans="1:7" s="1" customFormat="1" ht="14.5" x14ac:dyDescent="0.35">
      <c r="A37" s="5" t="s">
        <v>1658</v>
      </c>
      <c r="B37" s="6" t="s">
        <v>1659</v>
      </c>
      <c r="C37" s="7">
        <v>0</v>
      </c>
      <c r="D37" s="7">
        <v>1118</v>
      </c>
      <c r="E37" s="7">
        <v>606.3236432880725</v>
      </c>
      <c r="F37" s="7">
        <v>157.69</v>
      </c>
      <c r="G37" s="7">
        <v>4480</v>
      </c>
    </row>
    <row r="38" spans="1:7" s="1" customFormat="1" ht="14.5" x14ac:dyDescent="0.35">
      <c r="A38" s="5" t="s">
        <v>93</v>
      </c>
      <c r="B38" s="6" t="s">
        <v>94</v>
      </c>
      <c r="C38" s="7">
        <v>85986</v>
      </c>
      <c r="D38" s="7">
        <v>17197</v>
      </c>
      <c r="E38" s="7">
        <v>22780.445454966153</v>
      </c>
      <c r="F38" s="7">
        <v>4344.24</v>
      </c>
      <c r="G38" s="7">
        <v>123417</v>
      </c>
    </row>
    <row r="39" spans="1:7" s="1" customFormat="1" ht="14.5" x14ac:dyDescent="0.35">
      <c r="A39" s="5" t="s">
        <v>859</v>
      </c>
      <c r="B39" s="6" t="s">
        <v>860</v>
      </c>
      <c r="C39" s="7">
        <v>116715</v>
      </c>
      <c r="D39" s="7">
        <v>23343</v>
      </c>
      <c r="E39" s="7">
        <v>39844.125130359047</v>
      </c>
      <c r="F39" s="7">
        <v>7460.68</v>
      </c>
      <c r="G39" s="7">
        <v>211953</v>
      </c>
    </row>
    <row r="40" spans="1:7" s="1" customFormat="1" ht="14.5" x14ac:dyDescent="0.35">
      <c r="A40" s="5" t="s">
        <v>1660</v>
      </c>
      <c r="B40" s="6" t="s">
        <v>1661</v>
      </c>
      <c r="C40" s="7">
        <v>0</v>
      </c>
      <c r="D40" s="7">
        <v>0</v>
      </c>
      <c r="E40" s="7">
        <v>4442.6199520350337</v>
      </c>
      <c r="F40" s="7">
        <v>0</v>
      </c>
      <c r="G40" s="7">
        <v>0</v>
      </c>
    </row>
    <row r="41" spans="1:7" s="1" customFormat="1" ht="14.5" x14ac:dyDescent="0.35">
      <c r="A41" s="5" t="s">
        <v>395</v>
      </c>
      <c r="B41" s="6" t="s">
        <v>396</v>
      </c>
      <c r="C41" s="7">
        <v>165587</v>
      </c>
      <c r="D41" s="7">
        <v>33117</v>
      </c>
      <c r="E41" s="7">
        <v>71806.042897973151</v>
      </c>
      <c r="F41" s="7">
        <v>14654.76</v>
      </c>
      <c r="G41" s="7">
        <v>416332</v>
      </c>
    </row>
    <row r="42" spans="1:7" s="1" customFormat="1" ht="14.5" x14ac:dyDescent="0.35">
      <c r="A42" s="5" t="s">
        <v>685</v>
      </c>
      <c r="B42" s="6" t="s">
        <v>686</v>
      </c>
      <c r="C42" s="7">
        <v>278922</v>
      </c>
      <c r="D42" s="7">
        <v>55784</v>
      </c>
      <c r="E42" s="7">
        <v>0</v>
      </c>
      <c r="F42" s="7">
        <v>31623.200000000001</v>
      </c>
      <c r="G42" s="7">
        <v>898394</v>
      </c>
    </row>
    <row r="43" spans="1:7" s="1" customFormat="1" ht="14.5" x14ac:dyDescent="0.35">
      <c r="A43" s="5" t="s">
        <v>1411</v>
      </c>
      <c r="B43" s="6" t="s">
        <v>1412</v>
      </c>
      <c r="C43" s="7">
        <v>156485</v>
      </c>
      <c r="D43" s="7">
        <v>31297</v>
      </c>
      <c r="E43" s="7">
        <v>0</v>
      </c>
      <c r="F43" s="7">
        <v>39578.65</v>
      </c>
      <c r="G43" s="7">
        <v>1124403</v>
      </c>
    </row>
    <row r="44" spans="1:7" s="1" customFormat="1" ht="14.5" x14ac:dyDescent="0.35">
      <c r="A44" s="5" t="s">
        <v>1662</v>
      </c>
      <c r="B44" s="6" t="s">
        <v>1663</v>
      </c>
      <c r="C44" s="7">
        <v>0</v>
      </c>
      <c r="D44" s="7">
        <v>0</v>
      </c>
      <c r="E44" s="7">
        <v>26670.444714975773</v>
      </c>
      <c r="F44" s="7">
        <v>0</v>
      </c>
      <c r="G44" s="7">
        <v>0</v>
      </c>
    </row>
    <row r="45" spans="1:7" s="1" customFormat="1" ht="14.5" x14ac:dyDescent="0.35">
      <c r="A45" s="5" t="s">
        <v>107</v>
      </c>
      <c r="B45" s="6" t="s">
        <v>108</v>
      </c>
      <c r="C45" s="7">
        <v>1865141</v>
      </c>
      <c r="D45" s="7">
        <v>373028</v>
      </c>
      <c r="E45" s="7">
        <v>431182.72804114642</v>
      </c>
      <c r="F45" s="7">
        <v>89225.73</v>
      </c>
      <c r="G45" s="7">
        <v>2534843.5</v>
      </c>
    </row>
    <row r="46" spans="1:7" s="1" customFormat="1" ht="14.5" x14ac:dyDescent="0.35">
      <c r="A46" s="5" t="s">
        <v>91</v>
      </c>
      <c r="B46" s="6" t="s">
        <v>92</v>
      </c>
      <c r="C46" s="7">
        <v>348885</v>
      </c>
      <c r="D46" s="7">
        <v>69777</v>
      </c>
      <c r="E46" s="7">
        <v>157384.29426491825</v>
      </c>
      <c r="F46" s="7">
        <v>31523.78</v>
      </c>
      <c r="G46" s="7">
        <v>895569.5</v>
      </c>
    </row>
    <row r="47" spans="1:7" s="1" customFormat="1" ht="14.5" x14ac:dyDescent="0.35">
      <c r="A47" s="5" t="s">
        <v>493</v>
      </c>
      <c r="B47" s="6" t="s">
        <v>494</v>
      </c>
      <c r="C47" s="7">
        <v>127032</v>
      </c>
      <c r="D47" s="7">
        <v>25406</v>
      </c>
      <c r="E47" s="7">
        <v>0</v>
      </c>
      <c r="F47" s="7">
        <v>20724.04</v>
      </c>
      <c r="G47" s="7">
        <v>588756</v>
      </c>
    </row>
    <row r="48" spans="1:7" s="1" customFormat="1" ht="14.5" x14ac:dyDescent="0.35">
      <c r="A48" s="5" t="s">
        <v>1191</v>
      </c>
      <c r="B48" s="6" t="s">
        <v>1192</v>
      </c>
      <c r="C48" s="7">
        <v>221507</v>
      </c>
      <c r="D48" s="7">
        <v>44301</v>
      </c>
      <c r="E48" s="7">
        <v>70680.013274723882</v>
      </c>
      <c r="F48" s="7">
        <v>15329.65</v>
      </c>
      <c r="G48" s="7">
        <v>435505</v>
      </c>
    </row>
    <row r="49" spans="1:7" s="1" customFormat="1" ht="14.5" x14ac:dyDescent="0.35">
      <c r="A49" s="5" t="s">
        <v>109</v>
      </c>
      <c r="B49" s="6" t="s">
        <v>110</v>
      </c>
      <c r="C49" s="7">
        <v>56277</v>
      </c>
      <c r="D49" s="7">
        <v>11255</v>
      </c>
      <c r="E49" s="7">
        <v>14291.914448933137</v>
      </c>
      <c r="F49" s="7">
        <v>1972.54</v>
      </c>
      <c r="G49" s="7">
        <v>56038.5</v>
      </c>
    </row>
    <row r="50" spans="1:7" s="1" customFormat="1" ht="14.5" x14ac:dyDescent="0.35">
      <c r="A50" s="5" t="s">
        <v>1367</v>
      </c>
      <c r="B50" s="6" t="s">
        <v>1368</v>
      </c>
      <c r="C50" s="7">
        <v>64231</v>
      </c>
      <c r="D50" s="7">
        <v>12846</v>
      </c>
      <c r="E50" s="7">
        <v>12646.178845722656</v>
      </c>
      <c r="F50" s="7">
        <v>1732.55</v>
      </c>
      <c r="G50" s="7">
        <v>49220.5</v>
      </c>
    </row>
    <row r="51" spans="1:7" s="1" customFormat="1" ht="14.5" x14ac:dyDescent="0.35">
      <c r="A51" s="5" t="s">
        <v>105</v>
      </c>
      <c r="B51" s="6" t="s">
        <v>106</v>
      </c>
      <c r="C51" s="7">
        <v>134533</v>
      </c>
      <c r="D51" s="7">
        <v>26907</v>
      </c>
      <c r="E51" s="7">
        <v>32048.535430940974</v>
      </c>
      <c r="F51" s="7">
        <v>4760.78</v>
      </c>
      <c r="G51" s="7">
        <v>135250.5</v>
      </c>
    </row>
    <row r="52" spans="1:7" s="1" customFormat="1" ht="14.5" x14ac:dyDescent="0.35">
      <c r="A52" s="5" t="s">
        <v>137</v>
      </c>
      <c r="B52" s="6" t="s">
        <v>138</v>
      </c>
      <c r="C52" s="7">
        <v>244906</v>
      </c>
      <c r="D52" s="7">
        <v>48981</v>
      </c>
      <c r="E52" s="7">
        <v>89822.516869961604</v>
      </c>
      <c r="F52" s="7">
        <v>17431.169999999998</v>
      </c>
      <c r="G52" s="7">
        <v>495208</v>
      </c>
    </row>
    <row r="53" spans="1:7" s="1" customFormat="1" ht="14.5" x14ac:dyDescent="0.35">
      <c r="A53" s="5" t="s">
        <v>557</v>
      </c>
      <c r="B53" s="6" t="s">
        <v>558</v>
      </c>
      <c r="C53" s="7">
        <v>87629</v>
      </c>
      <c r="D53" s="7">
        <v>17526</v>
      </c>
      <c r="E53" s="7">
        <v>29190.152541154348</v>
      </c>
      <c r="F53" s="7">
        <v>5749.33</v>
      </c>
      <c r="G53" s="7">
        <v>163334.5</v>
      </c>
    </row>
    <row r="54" spans="1:7" s="1" customFormat="1" ht="14.5" x14ac:dyDescent="0.35">
      <c r="A54" s="5" t="s">
        <v>1664</v>
      </c>
      <c r="B54" s="6" t="s">
        <v>1665</v>
      </c>
      <c r="C54" s="7">
        <v>0</v>
      </c>
      <c r="D54" s="7">
        <v>0</v>
      </c>
      <c r="E54" s="7">
        <v>29511.504072097025</v>
      </c>
      <c r="F54" s="7">
        <v>0</v>
      </c>
      <c r="G54" s="7">
        <v>0</v>
      </c>
    </row>
    <row r="55" spans="1:7" s="1" customFormat="1" ht="14.5" x14ac:dyDescent="0.35">
      <c r="A55" s="5" t="s">
        <v>133</v>
      </c>
      <c r="B55" s="6" t="s">
        <v>134</v>
      </c>
      <c r="C55" s="7">
        <v>3245027</v>
      </c>
      <c r="D55" s="7">
        <v>649005</v>
      </c>
      <c r="E55" s="7">
        <v>178952.09243330825</v>
      </c>
      <c r="F55" s="7">
        <v>21500.799999999999</v>
      </c>
      <c r="G55" s="7">
        <v>610823.5</v>
      </c>
    </row>
    <row r="56" spans="1:7" s="1" customFormat="1" ht="14.5" x14ac:dyDescent="0.35">
      <c r="A56" s="5" t="s">
        <v>1357</v>
      </c>
      <c r="B56" s="6" t="s">
        <v>1358</v>
      </c>
      <c r="C56" s="7">
        <v>161030</v>
      </c>
      <c r="D56" s="7">
        <v>32206</v>
      </c>
      <c r="E56" s="7">
        <v>0</v>
      </c>
      <c r="F56" s="7">
        <v>37206.949999999997</v>
      </c>
      <c r="G56" s="7">
        <v>1057024.5</v>
      </c>
    </row>
    <row r="57" spans="1:7" s="1" customFormat="1" ht="14.5" x14ac:dyDescent="0.35">
      <c r="A57" s="5" t="s">
        <v>841</v>
      </c>
      <c r="B57" s="6" t="s">
        <v>842</v>
      </c>
      <c r="C57" s="7">
        <v>185703</v>
      </c>
      <c r="D57" s="7">
        <v>37141</v>
      </c>
      <c r="E57" s="7">
        <v>0</v>
      </c>
      <c r="F57" s="7">
        <v>34445.440000000002</v>
      </c>
      <c r="G57" s="7">
        <v>978572</v>
      </c>
    </row>
    <row r="58" spans="1:7" s="1" customFormat="1" ht="14.5" x14ac:dyDescent="0.35">
      <c r="A58" s="5" t="s">
        <v>1267</v>
      </c>
      <c r="B58" s="6" t="s">
        <v>1268</v>
      </c>
      <c r="C58" s="7">
        <v>134581</v>
      </c>
      <c r="D58" s="7">
        <v>26916</v>
      </c>
      <c r="E58" s="7">
        <v>41663.096060223266</v>
      </c>
      <c r="F58" s="7">
        <v>6793.81</v>
      </c>
      <c r="G58" s="7">
        <v>193007.5</v>
      </c>
    </row>
    <row r="59" spans="1:7" s="1" customFormat="1" ht="14.5" x14ac:dyDescent="0.35">
      <c r="A59" s="5" t="s">
        <v>1067</v>
      </c>
      <c r="B59" s="6" t="s">
        <v>1068</v>
      </c>
      <c r="C59" s="7">
        <v>161587</v>
      </c>
      <c r="D59" s="7">
        <v>32317</v>
      </c>
      <c r="E59" s="7">
        <v>0</v>
      </c>
      <c r="F59" s="7">
        <v>6812.41</v>
      </c>
      <c r="G59" s="7">
        <v>193536</v>
      </c>
    </row>
    <row r="60" spans="1:7" s="1" customFormat="1" ht="14.5" x14ac:dyDescent="0.35">
      <c r="A60" s="5" t="s">
        <v>179</v>
      </c>
      <c r="B60" s="6" t="s">
        <v>180</v>
      </c>
      <c r="C60" s="7">
        <v>216197</v>
      </c>
      <c r="D60" s="7">
        <v>43239</v>
      </c>
      <c r="E60" s="7">
        <v>89042.957900019785</v>
      </c>
      <c r="F60" s="7">
        <v>16521.099999999999</v>
      </c>
      <c r="G60" s="7">
        <v>469353.5</v>
      </c>
    </row>
    <row r="61" spans="1:7" s="1" customFormat="1" ht="14.5" x14ac:dyDescent="0.35">
      <c r="A61" s="5" t="s">
        <v>143</v>
      </c>
      <c r="B61" s="6" t="s">
        <v>144</v>
      </c>
      <c r="C61" s="7">
        <v>370085</v>
      </c>
      <c r="D61" s="7">
        <v>74017</v>
      </c>
      <c r="E61" s="7">
        <v>275877.25769607298</v>
      </c>
      <c r="F61" s="7">
        <v>53209.51</v>
      </c>
      <c r="G61" s="7">
        <v>1511646.5</v>
      </c>
    </row>
    <row r="62" spans="1:7" s="1" customFormat="1" ht="14.5" x14ac:dyDescent="0.35">
      <c r="A62" s="5" t="s">
        <v>473</v>
      </c>
      <c r="B62" s="6" t="s">
        <v>474</v>
      </c>
      <c r="C62" s="7">
        <v>312009</v>
      </c>
      <c r="D62" s="7">
        <v>62402</v>
      </c>
      <c r="E62" s="7">
        <v>76396.779054297134</v>
      </c>
      <c r="F62" s="7">
        <v>9316.92</v>
      </c>
      <c r="G62" s="7">
        <v>264687.5</v>
      </c>
    </row>
    <row r="63" spans="1:7" s="1" customFormat="1" ht="14.5" x14ac:dyDescent="0.35">
      <c r="A63" s="5" t="s">
        <v>1085</v>
      </c>
      <c r="B63" s="6" t="s">
        <v>1086</v>
      </c>
      <c r="C63" s="7">
        <v>727797</v>
      </c>
      <c r="D63" s="7">
        <v>145559</v>
      </c>
      <c r="E63" s="7">
        <v>237938.72115890501</v>
      </c>
      <c r="F63" s="7">
        <v>46143.8</v>
      </c>
      <c r="G63" s="7">
        <v>1310914.5</v>
      </c>
    </row>
    <row r="64" spans="1:7" s="1" customFormat="1" ht="14.5" x14ac:dyDescent="0.35">
      <c r="A64" s="5" t="s">
        <v>201</v>
      </c>
      <c r="B64" s="6" t="s">
        <v>202</v>
      </c>
      <c r="C64" s="7">
        <v>269965</v>
      </c>
      <c r="D64" s="7">
        <v>53993</v>
      </c>
      <c r="E64" s="7">
        <v>89476.046216654126</v>
      </c>
      <c r="F64" s="7">
        <v>19388.560000000001</v>
      </c>
      <c r="G64" s="7">
        <v>550816</v>
      </c>
    </row>
    <row r="65" spans="1:7" s="1" customFormat="1" ht="14.5" x14ac:dyDescent="0.35">
      <c r="A65" s="5" t="s">
        <v>1513</v>
      </c>
      <c r="B65" s="6" t="s">
        <v>1514</v>
      </c>
      <c r="C65" s="7">
        <v>185947</v>
      </c>
      <c r="D65" s="7">
        <v>37189</v>
      </c>
      <c r="E65" s="7">
        <v>96665.312272784126</v>
      </c>
      <c r="F65" s="7">
        <v>18153.86</v>
      </c>
      <c r="G65" s="7">
        <v>515739</v>
      </c>
    </row>
    <row r="66" spans="1:7" s="1" customFormat="1" ht="14.5" x14ac:dyDescent="0.35">
      <c r="A66" s="5" t="s">
        <v>323</v>
      </c>
      <c r="B66" s="6" t="s">
        <v>324</v>
      </c>
      <c r="C66" s="7">
        <v>534064</v>
      </c>
      <c r="D66" s="7">
        <v>106813</v>
      </c>
      <c r="E66" s="7">
        <v>105327.07860547089</v>
      </c>
      <c r="F66" s="7">
        <v>16071.92</v>
      </c>
      <c r="G66" s="7">
        <v>456592.5</v>
      </c>
    </row>
    <row r="67" spans="1:7" s="1" customFormat="1" ht="14.5" x14ac:dyDescent="0.35">
      <c r="A67" s="5" t="s">
        <v>189</v>
      </c>
      <c r="B67" s="6" t="s">
        <v>190</v>
      </c>
      <c r="C67" s="7">
        <v>114617</v>
      </c>
      <c r="D67" s="7">
        <v>22923</v>
      </c>
      <c r="E67" s="7">
        <v>0</v>
      </c>
      <c r="F67" s="7">
        <v>10933.91</v>
      </c>
      <c r="G67" s="7">
        <v>310625</v>
      </c>
    </row>
    <row r="68" spans="1:7" s="1" customFormat="1" ht="14.5" x14ac:dyDescent="0.35">
      <c r="A68" s="5" t="s">
        <v>651</v>
      </c>
      <c r="B68" s="6" t="s">
        <v>652</v>
      </c>
      <c r="C68" s="7">
        <v>13405</v>
      </c>
      <c r="D68" s="7">
        <v>2681</v>
      </c>
      <c r="E68" s="7">
        <v>6409.7070861881948</v>
      </c>
      <c r="F68" s="7">
        <v>940.13</v>
      </c>
      <c r="G68" s="7">
        <v>26708.5</v>
      </c>
    </row>
    <row r="69" spans="1:7" s="1" customFormat="1" ht="14.5" x14ac:dyDescent="0.35">
      <c r="A69" s="5" t="s">
        <v>1323</v>
      </c>
      <c r="B69" s="6" t="s">
        <v>1324</v>
      </c>
      <c r="C69" s="7">
        <v>2328</v>
      </c>
      <c r="D69" s="7">
        <v>466</v>
      </c>
      <c r="E69" s="7">
        <v>7708.9720360912079</v>
      </c>
      <c r="F69" s="7">
        <v>986.82</v>
      </c>
      <c r="G69" s="7">
        <v>28035</v>
      </c>
    </row>
    <row r="70" spans="1:7" s="1" customFormat="1" ht="14.5" x14ac:dyDescent="0.35">
      <c r="A70" s="5" t="s">
        <v>353</v>
      </c>
      <c r="B70" s="6" t="s">
        <v>354</v>
      </c>
      <c r="C70" s="7">
        <v>264137</v>
      </c>
      <c r="D70" s="7">
        <v>52827</v>
      </c>
      <c r="E70" s="7">
        <v>81420.603527255444</v>
      </c>
      <c r="F70" s="7">
        <v>9438.27</v>
      </c>
      <c r="G70" s="7">
        <v>268135</v>
      </c>
    </row>
    <row r="71" spans="1:7" s="1" customFormat="1" ht="14.5" x14ac:dyDescent="0.35">
      <c r="A71" s="5" t="s">
        <v>135</v>
      </c>
      <c r="B71" s="6" t="s">
        <v>136</v>
      </c>
      <c r="C71" s="7">
        <v>250624</v>
      </c>
      <c r="D71" s="7">
        <v>50125</v>
      </c>
      <c r="E71" s="7">
        <v>42269.419703511339</v>
      </c>
      <c r="F71" s="7">
        <v>5956.79</v>
      </c>
      <c r="G71" s="7">
        <v>169228.5</v>
      </c>
    </row>
    <row r="72" spans="1:7" s="1" customFormat="1" ht="14.5" x14ac:dyDescent="0.35">
      <c r="A72" s="5" t="s">
        <v>1011</v>
      </c>
      <c r="B72" s="6" t="s">
        <v>1012</v>
      </c>
      <c r="C72" s="7">
        <v>108041</v>
      </c>
      <c r="D72" s="7">
        <v>21608</v>
      </c>
      <c r="E72" s="7">
        <v>22607.210128312418</v>
      </c>
      <c r="F72" s="7">
        <v>2783.19</v>
      </c>
      <c r="G72" s="7">
        <v>79068.5</v>
      </c>
    </row>
    <row r="73" spans="1:7" s="1" customFormat="1" ht="14.5" x14ac:dyDescent="0.35">
      <c r="A73" s="5" t="s">
        <v>1666</v>
      </c>
      <c r="B73" s="6" t="s">
        <v>1667</v>
      </c>
      <c r="C73" s="7">
        <v>0</v>
      </c>
      <c r="D73" s="7">
        <v>0</v>
      </c>
      <c r="E73" s="7">
        <v>26277.200523471794</v>
      </c>
      <c r="F73" s="7">
        <v>0</v>
      </c>
      <c r="G73" s="7">
        <v>0</v>
      </c>
    </row>
    <row r="74" spans="1:7" s="1" customFormat="1" ht="14.5" x14ac:dyDescent="0.35">
      <c r="A74" s="5" t="s">
        <v>315</v>
      </c>
      <c r="B74" s="6" t="s">
        <v>316</v>
      </c>
      <c r="C74" s="7">
        <v>567595</v>
      </c>
      <c r="D74" s="7">
        <v>113519</v>
      </c>
      <c r="E74" s="7">
        <v>218969.45289032103</v>
      </c>
      <c r="F74" s="7">
        <v>35161.230000000003</v>
      </c>
      <c r="G74" s="7">
        <v>998907</v>
      </c>
    </row>
    <row r="75" spans="1:7" s="1" customFormat="1" ht="14.5" x14ac:dyDescent="0.35">
      <c r="A75" s="5" t="s">
        <v>197</v>
      </c>
      <c r="B75" s="6" t="s">
        <v>198</v>
      </c>
      <c r="C75" s="7">
        <v>254459</v>
      </c>
      <c r="D75" s="7">
        <v>50892</v>
      </c>
      <c r="E75" s="7">
        <v>72845.454857895573</v>
      </c>
      <c r="F75" s="7">
        <v>13024.35</v>
      </c>
      <c r="G75" s="7">
        <v>370013</v>
      </c>
    </row>
    <row r="76" spans="1:7" s="1" customFormat="1" ht="14.5" x14ac:dyDescent="0.35">
      <c r="A76" s="5" t="s">
        <v>1231</v>
      </c>
      <c r="B76" s="6" t="s">
        <v>1232</v>
      </c>
      <c r="C76" s="7">
        <v>322815</v>
      </c>
      <c r="D76" s="7">
        <v>64563</v>
      </c>
      <c r="E76" s="7">
        <v>65136.482821804362</v>
      </c>
      <c r="F76" s="7">
        <v>14630.98</v>
      </c>
      <c r="G76" s="7">
        <v>415656.5</v>
      </c>
    </row>
    <row r="77" spans="1:7" s="1" customFormat="1" ht="14.5" x14ac:dyDescent="0.35">
      <c r="A77" s="5" t="s">
        <v>1163</v>
      </c>
      <c r="B77" s="6" t="s">
        <v>1164</v>
      </c>
      <c r="C77" s="7">
        <v>204132</v>
      </c>
      <c r="D77" s="7">
        <v>40826</v>
      </c>
      <c r="E77" s="7">
        <v>33780.888697478324</v>
      </c>
      <c r="F77" s="7">
        <v>4361.12</v>
      </c>
      <c r="G77" s="7">
        <v>123896.5</v>
      </c>
    </row>
    <row r="78" spans="1:7" s="1" customFormat="1" ht="14.5" x14ac:dyDescent="0.35">
      <c r="A78" s="5" t="s">
        <v>1668</v>
      </c>
      <c r="B78" s="6" t="s">
        <v>1669</v>
      </c>
      <c r="C78" s="7">
        <v>0</v>
      </c>
      <c r="D78" s="7">
        <v>0</v>
      </c>
      <c r="E78" s="7">
        <v>31249.920575067259</v>
      </c>
      <c r="F78" s="7">
        <v>0</v>
      </c>
      <c r="G78" s="7">
        <v>0</v>
      </c>
    </row>
    <row r="79" spans="1:7" s="1" customFormat="1" ht="14.5" x14ac:dyDescent="0.35">
      <c r="A79" s="5" t="s">
        <v>103</v>
      </c>
      <c r="B79" s="6" t="s">
        <v>104</v>
      </c>
      <c r="C79" s="7">
        <v>2441698</v>
      </c>
      <c r="D79" s="7">
        <v>488340</v>
      </c>
      <c r="E79" s="7">
        <v>322131.08991262026</v>
      </c>
      <c r="F79" s="7">
        <v>48154.65</v>
      </c>
      <c r="G79" s="7">
        <v>1368041.5</v>
      </c>
    </row>
    <row r="80" spans="1:7" s="1" customFormat="1" ht="14.5" x14ac:dyDescent="0.35">
      <c r="A80" s="5" t="s">
        <v>71</v>
      </c>
      <c r="B80" s="6" t="s">
        <v>72</v>
      </c>
      <c r="C80" s="7">
        <v>107798</v>
      </c>
      <c r="D80" s="7">
        <v>21560</v>
      </c>
      <c r="E80" s="7">
        <v>30229.564501076758</v>
      </c>
      <c r="F80" s="7">
        <v>6434.44</v>
      </c>
      <c r="G80" s="7">
        <v>182798</v>
      </c>
    </row>
    <row r="81" spans="1:7" s="1" customFormat="1" ht="14.5" x14ac:dyDescent="0.35">
      <c r="A81" s="5" t="s">
        <v>671</v>
      </c>
      <c r="B81" s="6" t="s">
        <v>672</v>
      </c>
      <c r="C81" s="7">
        <v>247997</v>
      </c>
      <c r="D81" s="7">
        <v>49599</v>
      </c>
      <c r="E81" s="7">
        <v>0</v>
      </c>
      <c r="F81" s="7">
        <v>34030.629999999997</v>
      </c>
      <c r="G81" s="7">
        <v>966787.5</v>
      </c>
    </row>
    <row r="82" spans="1:7" s="1" customFormat="1" ht="14.5" x14ac:dyDescent="0.35">
      <c r="A82" s="5" t="s">
        <v>717</v>
      </c>
      <c r="B82" s="6" t="s">
        <v>718</v>
      </c>
      <c r="C82" s="7">
        <v>120235</v>
      </c>
      <c r="D82" s="7">
        <v>24047</v>
      </c>
      <c r="E82" s="7">
        <v>62364.717595344599</v>
      </c>
      <c r="F82" s="7">
        <v>12206.68</v>
      </c>
      <c r="G82" s="7">
        <v>346783.5</v>
      </c>
    </row>
    <row r="83" spans="1:7" s="1" customFormat="1" ht="14.5" x14ac:dyDescent="0.35">
      <c r="A83" s="5" t="s">
        <v>849</v>
      </c>
      <c r="B83" s="6" t="s">
        <v>850</v>
      </c>
      <c r="C83" s="7">
        <v>439607</v>
      </c>
      <c r="D83" s="7">
        <v>87921</v>
      </c>
      <c r="E83" s="7">
        <v>269294.31528323109</v>
      </c>
      <c r="F83" s="7">
        <v>50142.22</v>
      </c>
      <c r="G83" s="7">
        <v>1424507</v>
      </c>
    </row>
    <row r="84" spans="1:7" s="1" customFormat="1" ht="14.5" x14ac:dyDescent="0.35">
      <c r="A84" s="5" t="s">
        <v>937</v>
      </c>
      <c r="B84" s="6" t="s">
        <v>938</v>
      </c>
      <c r="C84" s="7">
        <v>50306</v>
      </c>
      <c r="D84" s="7">
        <v>10061</v>
      </c>
      <c r="E84" s="7">
        <v>0</v>
      </c>
      <c r="F84" s="7">
        <v>4071.85</v>
      </c>
      <c r="G84" s="7">
        <v>115678.5</v>
      </c>
    </row>
    <row r="85" spans="1:7" s="1" customFormat="1" ht="14.5" x14ac:dyDescent="0.35">
      <c r="A85" s="5" t="s">
        <v>949</v>
      </c>
      <c r="B85" s="6" t="s">
        <v>950</v>
      </c>
      <c r="C85" s="7">
        <v>898067</v>
      </c>
      <c r="D85" s="7">
        <v>179613</v>
      </c>
      <c r="E85" s="7">
        <v>0</v>
      </c>
      <c r="F85" s="7">
        <v>34357.11</v>
      </c>
      <c r="G85" s="7">
        <v>976062.5</v>
      </c>
    </row>
    <row r="86" spans="1:7" s="1" customFormat="1" ht="14.5" x14ac:dyDescent="0.35">
      <c r="A86" s="5" t="s">
        <v>1179</v>
      </c>
      <c r="B86" s="6" t="s">
        <v>1180</v>
      </c>
      <c r="C86" s="7">
        <v>184844</v>
      </c>
      <c r="D86" s="7">
        <v>36969</v>
      </c>
      <c r="E86" s="7">
        <v>131485.61293018487</v>
      </c>
      <c r="F86" s="7">
        <v>26778.16</v>
      </c>
      <c r="G86" s="7">
        <v>760749.5</v>
      </c>
    </row>
    <row r="87" spans="1:7" s="1" customFormat="1" ht="14.5" x14ac:dyDescent="0.35">
      <c r="A87" s="5" t="s">
        <v>1401</v>
      </c>
      <c r="B87" s="6" t="s">
        <v>1402</v>
      </c>
      <c r="C87" s="7">
        <v>115822</v>
      </c>
      <c r="D87" s="7">
        <v>23164</v>
      </c>
      <c r="E87" s="7">
        <v>17756.620982007837</v>
      </c>
      <c r="F87" s="7">
        <v>2924.25</v>
      </c>
      <c r="G87" s="7">
        <v>83076</v>
      </c>
    </row>
    <row r="88" spans="1:7" s="1" customFormat="1" ht="14.5" x14ac:dyDescent="0.35">
      <c r="A88" s="5" t="s">
        <v>1439</v>
      </c>
      <c r="B88" s="6" t="s">
        <v>1440</v>
      </c>
      <c r="C88" s="7">
        <v>156815</v>
      </c>
      <c r="D88" s="7">
        <v>31363</v>
      </c>
      <c r="E88" s="7">
        <v>74231.337471125444</v>
      </c>
      <c r="F88" s="7">
        <v>12378.66</v>
      </c>
      <c r="G88" s="7">
        <v>351669.5</v>
      </c>
    </row>
    <row r="89" spans="1:7" s="1" customFormat="1" ht="14.5" x14ac:dyDescent="0.35">
      <c r="A89" s="5" t="s">
        <v>101</v>
      </c>
      <c r="B89" s="6" t="s">
        <v>102</v>
      </c>
      <c r="C89" s="7">
        <v>52038</v>
      </c>
      <c r="D89" s="7">
        <v>10408</v>
      </c>
      <c r="E89" s="7">
        <v>13425.737815664463</v>
      </c>
      <c r="F89" s="7">
        <v>2077.5</v>
      </c>
      <c r="G89" s="7">
        <v>59020.5</v>
      </c>
    </row>
    <row r="90" spans="1:7" s="1" customFormat="1" ht="14.5" x14ac:dyDescent="0.35">
      <c r="A90" s="5" t="s">
        <v>57</v>
      </c>
      <c r="B90" s="6" t="s">
        <v>58</v>
      </c>
      <c r="C90" s="7">
        <v>82164</v>
      </c>
      <c r="D90" s="7">
        <v>16433</v>
      </c>
      <c r="E90" s="7">
        <v>17670.003318680971</v>
      </c>
      <c r="F90" s="7">
        <v>2531.25</v>
      </c>
      <c r="G90" s="7">
        <v>71911</v>
      </c>
    </row>
    <row r="91" spans="1:7" s="1" customFormat="1" ht="14.5" x14ac:dyDescent="0.35">
      <c r="A91" s="5" t="s">
        <v>485</v>
      </c>
      <c r="B91" s="6" t="s">
        <v>486</v>
      </c>
      <c r="C91" s="7">
        <v>214256</v>
      </c>
      <c r="D91" s="7">
        <v>42851</v>
      </c>
      <c r="E91" s="7">
        <v>60892.217318787851</v>
      </c>
      <c r="F91" s="7">
        <v>7956.07</v>
      </c>
      <c r="G91" s="7">
        <v>226026.5</v>
      </c>
    </row>
    <row r="92" spans="1:7" s="1" customFormat="1" ht="14.5" x14ac:dyDescent="0.35">
      <c r="A92" s="5" t="s">
        <v>947</v>
      </c>
      <c r="B92" s="6" t="s">
        <v>948</v>
      </c>
      <c r="C92" s="7">
        <v>61500</v>
      </c>
      <c r="D92" s="7">
        <v>12300</v>
      </c>
      <c r="E92" s="7">
        <v>14984.855755548078</v>
      </c>
      <c r="F92" s="7">
        <v>3015.17</v>
      </c>
      <c r="G92" s="7">
        <v>85659</v>
      </c>
    </row>
    <row r="93" spans="1:7" s="1" customFormat="1" ht="14.5" x14ac:dyDescent="0.35">
      <c r="A93" s="5" t="s">
        <v>99</v>
      </c>
      <c r="B93" s="6" t="s">
        <v>100</v>
      </c>
      <c r="C93" s="7">
        <v>51034</v>
      </c>
      <c r="D93" s="7">
        <v>10207</v>
      </c>
      <c r="E93" s="7">
        <v>15417.944072182416</v>
      </c>
      <c r="F93" s="7">
        <v>2050.65</v>
      </c>
      <c r="G93" s="7">
        <v>58257.5</v>
      </c>
    </row>
    <row r="94" spans="1:7" s="1" customFormat="1" ht="14.5" x14ac:dyDescent="0.35">
      <c r="A94" s="5" t="s">
        <v>1634</v>
      </c>
      <c r="B94" s="6" t="s">
        <v>1627</v>
      </c>
      <c r="C94" s="7">
        <v>60446</v>
      </c>
      <c r="D94" s="7">
        <v>12089</v>
      </c>
      <c r="E94" s="7">
        <v>16197.503042124223</v>
      </c>
      <c r="F94" s="7">
        <v>1954.43</v>
      </c>
      <c r="G94" s="7">
        <v>55524</v>
      </c>
    </row>
    <row r="95" spans="1:7" s="1" customFormat="1" ht="14.5" x14ac:dyDescent="0.35">
      <c r="A95" s="5" t="s">
        <v>1670</v>
      </c>
      <c r="B95" s="6" t="s">
        <v>1671</v>
      </c>
      <c r="C95" s="7">
        <v>0</v>
      </c>
      <c r="D95" s="7">
        <v>0</v>
      </c>
      <c r="E95" s="7">
        <v>11135.566797302086</v>
      </c>
      <c r="F95" s="7">
        <v>0</v>
      </c>
      <c r="G95" s="7">
        <v>0</v>
      </c>
    </row>
    <row r="96" spans="1:7" s="1" customFormat="1" ht="14.5" x14ac:dyDescent="0.35">
      <c r="A96" s="5" t="s">
        <v>252</v>
      </c>
      <c r="B96" s="6" t="s">
        <v>253</v>
      </c>
      <c r="C96" s="7">
        <v>214424</v>
      </c>
      <c r="D96" s="7">
        <v>42885</v>
      </c>
      <c r="E96" s="7">
        <v>67561.777394956647</v>
      </c>
      <c r="F96" s="7">
        <v>11226.75</v>
      </c>
      <c r="G96" s="7">
        <v>318944.5</v>
      </c>
    </row>
    <row r="97" spans="1:7" s="1" customFormat="1" ht="14.5" x14ac:dyDescent="0.35">
      <c r="A97" s="5" t="s">
        <v>437</v>
      </c>
      <c r="B97" s="6" t="s">
        <v>438</v>
      </c>
      <c r="C97" s="7">
        <v>598840</v>
      </c>
      <c r="D97" s="7">
        <v>119768</v>
      </c>
      <c r="E97" s="7">
        <v>199047.39032514152</v>
      </c>
      <c r="F97" s="7">
        <v>27104.02</v>
      </c>
      <c r="G97" s="7">
        <v>770007</v>
      </c>
    </row>
    <row r="98" spans="1:7" s="1" customFormat="1" ht="14.5" x14ac:dyDescent="0.35">
      <c r="A98" s="5" t="s">
        <v>477</v>
      </c>
      <c r="B98" s="6" t="s">
        <v>478</v>
      </c>
      <c r="C98" s="7">
        <v>160381</v>
      </c>
      <c r="D98" s="7">
        <v>32076</v>
      </c>
      <c r="E98" s="7">
        <v>0</v>
      </c>
      <c r="F98" s="7">
        <v>33347.120000000003</v>
      </c>
      <c r="G98" s="7">
        <v>947369.5</v>
      </c>
    </row>
    <row r="99" spans="1:7" s="1" customFormat="1" ht="14.5" x14ac:dyDescent="0.35">
      <c r="A99" s="5" t="s">
        <v>939</v>
      </c>
      <c r="B99" s="6" t="s">
        <v>940</v>
      </c>
      <c r="C99" s="7">
        <v>109673</v>
      </c>
      <c r="D99" s="7">
        <v>21935</v>
      </c>
      <c r="E99" s="7">
        <v>49458.685759641339</v>
      </c>
      <c r="F99" s="7">
        <v>9607.92</v>
      </c>
      <c r="G99" s="7">
        <v>272954.5</v>
      </c>
    </row>
    <row r="100" spans="1:7" s="1" customFormat="1" ht="14.5" x14ac:dyDescent="0.35">
      <c r="A100" s="5" t="s">
        <v>1672</v>
      </c>
      <c r="B100" s="6" t="s">
        <v>1673</v>
      </c>
      <c r="C100" s="7">
        <v>0</v>
      </c>
      <c r="D100" s="7">
        <v>0</v>
      </c>
      <c r="E100" s="7">
        <v>11989.616957704999</v>
      </c>
      <c r="F100" s="7">
        <v>0</v>
      </c>
      <c r="G100" s="7">
        <v>0</v>
      </c>
    </row>
    <row r="101" spans="1:7" s="1" customFormat="1" ht="14.5" x14ac:dyDescent="0.35">
      <c r="A101" s="5" t="s">
        <v>115</v>
      </c>
      <c r="B101" s="6" t="s">
        <v>116</v>
      </c>
      <c r="C101" s="7">
        <v>1398</v>
      </c>
      <c r="D101" s="7">
        <v>280</v>
      </c>
      <c r="E101" s="7">
        <v>0</v>
      </c>
      <c r="F101" s="7">
        <v>603.66999999999996</v>
      </c>
      <c r="G101" s="7">
        <v>17150</v>
      </c>
    </row>
    <row r="102" spans="1:7" s="1" customFormat="1" ht="14.5" x14ac:dyDescent="0.35">
      <c r="A102" s="5" t="s">
        <v>169</v>
      </c>
      <c r="B102" s="6" t="s">
        <v>170</v>
      </c>
      <c r="C102" s="7">
        <v>128800</v>
      </c>
      <c r="D102" s="7">
        <v>25760</v>
      </c>
      <c r="E102" s="7">
        <v>70420.16028474328</v>
      </c>
      <c r="F102" s="7">
        <v>16614.490000000002</v>
      </c>
      <c r="G102" s="7">
        <v>472006.5</v>
      </c>
    </row>
    <row r="103" spans="1:7" s="1" customFormat="1" ht="14.5" x14ac:dyDescent="0.35">
      <c r="A103" s="5" t="s">
        <v>171</v>
      </c>
      <c r="B103" s="6" t="s">
        <v>172</v>
      </c>
      <c r="C103" s="7">
        <v>33026</v>
      </c>
      <c r="D103" s="7">
        <v>6605</v>
      </c>
      <c r="E103" s="7">
        <v>15851.032388816753</v>
      </c>
      <c r="F103" s="7">
        <v>2429.61</v>
      </c>
      <c r="G103" s="7">
        <v>69023.5</v>
      </c>
    </row>
    <row r="104" spans="1:7" s="1" customFormat="1" ht="14.5" x14ac:dyDescent="0.35">
      <c r="A104" s="5" t="s">
        <v>274</v>
      </c>
      <c r="B104" s="6" t="s">
        <v>275</v>
      </c>
      <c r="C104" s="7">
        <v>144403</v>
      </c>
      <c r="D104" s="7">
        <v>28881</v>
      </c>
      <c r="E104" s="7">
        <v>0</v>
      </c>
      <c r="F104" s="7">
        <v>10406.99</v>
      </c>
      <c r="G104" s="7">
        <v>295655.5</v>
      </c>
    </row>
    <row r="105" spans="1:7" s="1" customFormat="1" ht="14.5" x14ac:dyDescent="0.35">
      <c r="A105" s="5" t="s">
        <v>459</v>
      </c>
      <c r="B105" s="6" t="s">
        <v>460</v>
      </c>
      <c r="C105" s="7">
        <v>174600</v>
      </c>
      <c r="D105" s="7">
        <v>34920</v>
      </c>
      <c r="E105" s="7">
        <v>50324.862392910021</v>
      </c>
      <c r="F105" s="7">
        <v>10043.549999999999</v>
      </c>
      <c r="G105" s="7">
        <v>285330.5</v>
      </c>
    </row>
    <row r="106" spans="1:7" s="1" customFormat="1" ht="14.5" x14ac:dyDescent="0.35">
      <c r="A106" s="5" t="s">
        <v>335</v>
      </c>
      <c r="B106" s="6" t="s">
        <v>336</v>
      </c>
      <c r="C106" s="7">
        <v>18648</v>
      </c>
      <c r="D106" s="7">
        <v>3730</v>
      </c>
      <c r="E106" s="7">
        <v>8748.3839960136174</v>
      </c>
      <c r="F106" s="7">
        <v>1907.24</v>
      </c>
      <c r="G106" s="7">
        <v>54183.5</v>
      </c>
    </row>
    <row r="107" spans="1:7" s="1" customFormat="1" ht="14.5" x14ac:dyDescent="0.35">
      <c r="A107" s="5" t="s">
        <v>272</v>
      </c>
      <c r="B107" s="6" t="s">
        <v>273</v>
      </c>
      <c r="C107" s="7">
        <v>15561</v>
      </c>
      <c r="D107" s="7">
        <v>3112</v>
      </c>
      <c r="E107" s="7">
        <v>4071.0301763627726</v>
      </c>
      <c r="F107" s="7">
        <v>587.29</v>
      </c>
      <c r="G107" s="7">
        <v>16684.5</v>
      </c>
    </row>
    <row r="108" spans="1:7" s="1" customFormat="1" ht="14.5" x14ac:dyDescent="0.35">
      <c r="A108" s="5" t="s">
        <v>1674</v>
      </c>
      <c r="B108" s="6" t="s">
        <v>1675</v>
      </c>
      <c r="C108" s="7">
        <v>0</v>
      </c>
      <c r="D108" s="7">
        <v>0</v>
      </c>
      <c r="E108" s="7">
        <v>9009.9693392607569</v>
      </c>
      <c r="F108" s="7">
        <v>0</v>
      </c>
      <c r="G108" s="7">
        <v>0</v>
      </c>
    </row>
    <row r="109" spans="1:7" s="1" customFormat="1" ht="14.5" x14ac:dyDescent="0.35">
      <c r="A109" s="5" t="s">
        <v>286</v>
      </c>
      <c r="B109" s="6" t="s">
        <v>287</v>
      </c>
      <c r="C109" s="7">
        <v>429097</v>
      </c>
      <c r="D109" s="7">
        <v>85819</v>
      </c>
      <c r="E109" s="7">
        <v>107232.66719866196</v>
      </c>
      <c r="F109" s="7">
        <v>19616.23</v>
      </c>
      <c r="G109" s="7">
        <v>557284</v>
      </c>
    </row>
    <row r="110" spans="1:7" s="1" customFormat="1" ht="14.5" x14ac:dyDescent="0.35">
      <c r="A110" s="5" t="s">
        <v>753</v>
      </c>
      <c r="B110" s="6" t="s">
        <v>754</v>
      </c>
      <c r="C110" s="7">
        <v>193459</v>
      </c>
      <c r="D110" s="7">
        <v>38692</v>
      </c>
      <c r="E110" s="7">
        <v>42269.419703511339</v>
      </c>
      <c r="F110" s="7">
        <v>8376.91</v>
      </c>
      <c r="G110" s="7">
        <v>237982.5</v>
      </c>
    </row>
    <row r="111" spans="1:7" s="1" customFormat="1" ht="14.5" x14ac:dyDescent="0.35">
      <c r="A111" s="5" t="s">
        <v>913</v>
      </c>
      <c r="B111" s="6" t="s">
        <v>914</v>
      </c>
      <c r="C111" s="7">
        <v>41965</v>
      </c>
      <c r="D111" s="7">
        <v>8393</v>
      </c>
      <c r="E111" s="7">
        <v>0</v>
      </c>
      <c r="F111" s="7">
        <v>1754.85</v>
      </c>
      <c r="G111" s="7">
        <v>49854</v>
      </c>
    </row>
    <row r="112" spans="1:7" s="1" customFormat="1" ht="14.5" x14ac:dyDescent="0.35">
      <c r="A112" s="5" t="s">
        <v>1583</v>
      </c>
      <c r="B112" s="6" t="s">
        <v>1584</v>
      </c>
      <c r="C112" s="7">
        <v>90485</v>
      </c>
      <c r="D112" s="7">
        <v>18097</v>
      </c>
      <c r="E112" s="7">
        <v>21654.415831716877</v>
      </c>
      <c r="F112" s="7">
        <v>3315.78</v>
      </c>
      <c r="G112" s="7">
        <v>94199</v>
      </c>
    </row>
    <row r="113" spans="1:7" s="1" customFormat="1" ht="14.5" x14ac:dyDescent="0.35">
      <c r="A113" s="5" t="s">
        <v>1676</v>
      </c>
      <c r="B113" s="6" t="s">
        <v>1677</v>
      </c>
      <c r="C113" s="7">
        <v>0</v>
      </c>
      <c r="D113" s="7">
        <v>0</v>
      </c>
      <c r="E113" s="7">
        <v>5355.5701235002171</v>
      </c>
      <c r="F113" s="7">
        <v>0</v>
      </c>
      <c r="G113" s="7">
        <v>0</v>
      </c>
    </row>
    <row r="114" spans="1:7" s="1" customFormat="1" ht="14.5" x14ac:dyDescent="0.35">
      <c r="A114" s="5" t="s">
        <v>1313</v>
      </c>
      <c r="B114" s="6" t="s">
        <v>1314</v>
      </c>
      <c r="C114" s="7">
        <v>482925</v>
      </c>
      <c r="D114" s="7">
        <v>96585</v>
      </c>
      <c r="E114" s="7">
        <v>121004.8756676339</v>
      </c>
      <c r="F114" s="7">
        <v>24192.83</v>
      </c>
      <c r="G114" s="7">
        <v>687302</v>
      </c>
    </row>
    <row r="115" spans="1:7" s="1" customFormat="1" ht="14.5" x14ac:dyDescent="0.35">
      <c r="A115" s="5" t="s">
        <v>397</v>
      </c>
      <c r="B115" s="6" t="s">
        <v>398</v>
      </c>
      <c r="C115" s="7">
        <v>20885</v>
      </c>
      <c r="D115" s="7">
        <v>4177</v>
      </c>
      <c r="E115" s="7">
        <v>5803.3834429001226</v>
      </c>
      <c r="F115" s="7">
        <v>1149.69</v>
      </c>
      <c r="G115" s="7">
        <v>32662</v>
      </c>
    </row>
    <row r="116" spans="1:7" s="1" customFormat="1" ht="14.5" x14ac:dyDescent="0.35">
      <c r="A116" s="5" t="s">
        <v>1187</v>
      </c>
      <c r="B116" s="6" t="s">
        <v>1188</v>
      </c>
      <c r="C116" s="7">
        <v>35542</v>
      </c>
      <c r="D116" s="7">
        <v>7108</v>
      </c>
      <c r="E116" s="7">
        <v>0</v>
      </c>
      <c r="F116" s="7">
        <v>5413.61</v>
      </c>
      <c r="G116" s="7">
        <v>153797</v>
      </c>
    </row>
    <row r="117" spans="1:7" s="1" customFormat="1" ht="14.5" x14ac:dyDescent="0.35">
      <c r="A117" s="5" t="s">
        <v>1289</v>
      </c>
      <c r="B117" s="6" t="s">
        <v>1290</v>
      </c>
      <c r="C117" s="7">
        <v>291050</v>
      </c>
      <c r="D117" s="7">
        <v>58210</v>
      </c>
      <c r="E117" s="7">
        <v>42096.184376857607</v>
      </c>
      <c r="F117" s="7">
        <v>7504.17</v>
      </c>
      <c r="G117" s="7">
        <v>213188.5</v>
      </c>
    </row>
    <row r="118" spans="1:7" s="1" customFormat="1" ht="14.5" x14ac:dyDescent="0.35">
      <c r="A118" s="5" t="s">
        <v>193</v>
      </c>
      <c r="B118" s="6" t="s">
        <v>194</v>
      </c>
      <c r="C118" s="7">
        <v>76413</v>
      </c>
      <c r="D118" s="7">
        <v>15283</v>
      </c>
      <c r="E118" s="7">
        <v>33521.035707497722</v>
      </c>
      <c r="F118" s="7">
        <v>6547.65</v>
      </c>
      <c r="G118" s="7">
        <v>186014.5</v>
      </c>
    </row>
    <row r="119" spans="1:7" s="1" customFormat="1" ht="14.5" x14ac:dyDescent="0.35">
      <c r="A119" s="5" t="s">
        <v>1563</v>
      </c>
      <c r="B119" s="6" t="s">
        <v>1564</v>
      </c>
      <c r="C119" s="7">
        <v>789</v>
      </c>
      <c r="D119" s="7">
        <v>158</v>
      </c>
      <c r="E119" s="7">
        <v>3551.3241964015674</v>
      </c>
      <c r="F119" s="7">
        <v>607.37</v>
      </c>
      <c r="G119" s="7">
        <v>17255</v>
      </c>
    </row>
    <row r="120" spans="1:7" s="1" customFormat="1" ht="14.5" x14ac:dyDescent="0.35">
      <c r="A120" s="5" t="s">
        <v>1678</v>
      </c>
      <c r="B120" s="6" t="s">
        <v>1679</v>
      </c>
      <c r="C120" s="7">
        <v>0</v>
      </c>
      <c r="D120" s="7">
        <v>6306</v>
      </c>
      <c r="E120" s="7">
        <v>0</v>
      </c>
      <c r="F120" s="7">
        <v>889.5</v>
      </c>
      <c r="G120" s="7">
        <v>25270</v>
      </c>
    </row>
    <row r="121" spans="1:7" s="1" customFormat="1" ht="14.5" x14ac:dyDescent="0.35">
      <c r="A121" s="5" t="s">
        <v>793</v>
      </c>
      <c r="B121" s="6" t="s">
        <v>794</v>
      </c>
      <c r="C121" s="7">
        <v>126601</v>
      </c>
      <c r="D121" s="7">
        <v>25320</v>
      </c>
      <c r="E121" s="7">
        <v>37505.448220533624</v>
      </c>
      <c r="F121" s="7">
        <v>7616.9</v>
      </c>
      <c r="G121" s="7">
        <v>216391</v>
      </c>
    </row>
    <row r="122" spans="1:7" s="1" customFormat="1" ht="14.5" x14ac:dyDescent="0.35">
      <c r="A122" s="5" t="s">
        <v>1131</v>
      </c>
      <c r="B122" s="6" t="s">
        <v>1132</v>
      </c>
      <c r="C122" s="7">
        <v>38310</v>
      </c>
      <c r="D122" s="7">
        <v>7662</v>
      </c>
      <c r="E122" s="7">
        <v>10653.972589204703</v>
      </c>
      <c r="F122" s="7">
        <v>1391.04</v>
      </c>
      <c r="G122" s="7">
        <v>39518.5</v>
      </c>
    </row>
    <row r="123" spans="1:7" s="1" customFormat="1" ht="14.5" x14ac:dyDescent="0.35">
      <c r="A123" s="5" t="s">
        <v>399</v>
      </c>
      <c r="B123" s="6" t="s">
        <v>400</v>
      </c>
      <c r="C123" s="7">
        <v>21132</v>
      </c>
      <c r="D123" s="7">
        <v>4226</v>
      </c>
      <c r="E123" s="7">
        <v>4937.2068096314479</v>
      </c>
      <c r="F123" s="7">
        <v>1107.31</v>
      </c>
      <c r="G123" s="7">
        <v>31458</v>
      </c>
    </row>
    <row r="124" spans="1:7" s="1" customFormat="1" ht="14.5" x14ac:dyDescent="0.35">
      <c r="A124" s="5" t="s">
        <v>1680</v>
      </c>
      <c r="B124" s="6" t="s">
        <v>1681</v>
      </c>
      <c r="C124" s="7">
        <v>0</v>
      </c>
      <c r="D124" s="7">
        <v>0</v>
      </c>
      <c r="E124" s="7">
        <v>7299.2704885551238</v>
      </c>
      <c r="F124" s="7">
        <v>0</v>
      </c>
      <c r="G124" s="7">
        <v>0</v>
      </c>
    </row>
    <row r="125" spans="1:7" s="1" customFormat="1" ht="14.5" x14ac:dyDescent="0.35">
      <c r="A125" s="5" t="s">
        <v>299</v>
      </c>
      <c r="B125" s="6" t="s">
        <v>300</v>
      </c>
      <c r="C125" s="7">
        <v>319019</v>
      </c>
      <c r="D125" s="7">
        <v>63804</v>
      </c>
      <c r="E125" s="7">
        <v>0</v>
      </c>
      <c r="F125" s="7">
        <v>20093.63</v>
      </c>
      <c r="G125" s="7">
        <v>570846.5</v>
      </c>
    </row>
    <row r="126" spans="1:7" s="1" customFormat="1" ht="14.5" x14ac:dyDescent="0.35">
      <c r="A126" s="5" t="s">
        <v>509</v>
      </c>
      <c r="B126" s="6" t="s">
        <v>510</v>
      </c>
      <c r="C126" s="7">
        <v>431438</v>
      </c>
      <c r="D126" s="7">
        <v>86288</v>
      </c>
      <c r="E126" s="7">
        <v>78129.132320834484</v>
      </c>
      <c r="F126" s="7">
        <v>13160.97</v>
      </c>
      <c r="G126" s="7">
        <v>373894.5</v>
      </c>
    </row>
    <row r="127" spans="1:7" s="1" customFormat="1" ht="14.5" x14ac:dyDescent="0.35">
      <c r="A127" s="5" t="s">
        <v>675</v>
      </c>
      <c r="B127" s="6" t="s">
        <v>676</v>
      </c>
      <c r="C127" s="7">
        <v>751375</v>
      </c>
      <c r="D127" s="7">
        <v>150275</v>
      </c>
      <c r="E127" s="7">
        <v>115028.25689808004</v>
      </c>
      <c r="F127" s="7">
        <v>16484.64</v>
      </c>
      <c r="G127" s="7">
        <v>468317.5</v>
      </c>
    </row>
    <row r="128" spans="1:7" s="1" customFormat="1" ht="14.5" x14ac:dyDescent="0.35">
      <c r="A128" s="5" t="s">
        <v>1682</v>
      </c>
      <c r="B128" s="6" t="s">
        <v>1683</v>
      </c>
      <c r="C128" s="7">
        <v>0</v>
      </c>
      <c r="D128" s="7">
        <v>0</v>
      </c>
      <c r="E128" s="7">
        <v>10865.31968772226</v>
      </c>
      <c r="F128" s="7">
        <v>0</v>
      </c>
      <c r="G128" s="7">
        <v>0</v>
      </c>
    </row>
    <row r="129" spans="1:7" s="1" customFormat="1" ht="14.5" x14ac:dyDescent="0.35">
      <c r="A129" s="5" t="s">
        <v>427</v>
      </c>
      <c r="B129" s="6" t="s">
        <v>428</v>
      </c>
      <c r="C129" s="7">
        <v>52686</v>
      </c>
      <c r="D129" s="7">
        <v>10537</v>
      </c>
      <c r="E129" s="7">
        <v>0</v>
      </c>
      <c r="F129" s="7">
        <v>39287.160000000003</v>
      </c>
      <c r="G129" s="7">
        <v>1116122</v>
      </c>
    </row>
    <row r="130" spans="1:7" s="1" customFormat="1" ht="14.5" x14ac:dyDescent="0.35">
      <c r="A130" s="5" t="s">
        <v>547</v>
      </c>
      <c r="B130" s="6" t="s">
        <v>548</v>
      </c>
      <c r="C130" s="7">
        <v>19809</v>
      </c>
      <c r="D130" s="7">
        <v>3962</v>
      </c>
      <c r="E130" s="7">
        <v>0</v>
      </c>
      <c r="F130" s="7">
        <v>5948.54</v>
      </c>
      <c r="G130" s="7">
        <v>168994</v>
      </c>
    </row>
    <row r="131" spans="1:7" s="1" customFormat="1" ht="14.5" x14ac:dyDescent="0.35">
      <c r="A131" s="5" t="s">
        <v>97</v>
      </c>
      <c r="B131" s="6" t="s">
        <v>98</v>
      </c>
      <c r="C131" s="7">
        <v>64610</v>
      </c>
      <c r="D131" s="7">
        <v>12922</v>
      </c>
      <c r="E131" s="7">
        <v>0</v>
      </c>
      <c r="F131" s="7">
        <v>13838.2</v>
      </c>
      <c r="G131" s="7">
        <v>393134</v>
      </c>
    </row>
    <row r="132" spans="1:7" s="1" customFormat="1" ht="14.5" x14ac:dyDescent="0.35">
      <c r="A132" s="5" t="s">
        <v>1155</v>
      </c>
      <c r="B132" s="6" t="s">
        <v>1156</v>
      </c>
      <c r="C132" s="7">
        <v>177522</v>
      </c>
      <c r="D132" s="7">
        <v>35504</v>
      </c>
      <c r="E132" s="7">
        <v>0</v>
      </c>
      <c r="F132" s="7">
        <v>18340.38</v>
      </c>
      <c r="G132" s="7">
        <v>521038</v>
      </c>
    </row>
    <row r="133" spans="1:7" s="1" customFormat="1" ht="14.5" x14ac:dyDescent="0.35">
      <c r="A133" s="5" t="s">
        <v>1185</v>
      </c>
      <c r="B133" s="6" t="s">
        <v>1186</v>
      </c>
      <c r="C133" s="7">
        <v>40907</v>
      </c>
      <c r="D133" s="7">
        <v>8181</v>
      </c>
      <c r="E133" s="7">
        <v>0</v>
      </c>
      <c r="F133" s="7">
        <v>8780.14</v>
      </c>
      <c r="G133" s="7">
        <v>249438</v>
      </c>
    </row>
    <row r="134" spans="1:7" s="1" customFormat="1" ht="14.5" x14ac:dyDescent="0.35">
      <c r="A134" s="5" t="s">
        <v>1355</v>
      </c>
      <c r="B134" s="6" t="s">
        <v>1356</v>
      </c>
      <c r="C134" s="7">
        <v>202313</v>
      </c>
      <c r="D134" s="7">
        <v>40463</v>
      </c>
      <c r="E134" s="7">
        <v>0</v>
      </c>
      <c r="F134" s="7">
        <v>34391.11</v>
      </c>
      <c r="G134" s="7">
        <v>977028.5</v>
      </c>
    </row>
    <row r="135" spans="1:7" s="1" customFormat="1" ht="14.5" x14ac:dyDescent="0.35">
      <c r="A135" s="5" t="s">
        <v>1610</v>
      </c>
      <c r="B135" s="6" t="s">
        <v>1611</v>
      </c>
      <c r="C135" s="7">
        <v>47358</v>
      </c>
      <c r="D135" s="7">
        <v>9472</v>
      </c>
      <c r="E135" s="7">
        <v>0</v>
      </c>
      <c r="F135" s="7">
        <v>8976.0300000000007</v>
      </c>
      <c r="G135" s="7">
        <v>255003</v>
      </c>
    </row>
    <row r="136" spans="1:7" s="1" customFormat="1" ht="14.5" x14ac:dyDescent="0.35">
      <c r="A136" s="5" t="s">
        <v>361</v>
      </c>
      <c r="B136" s="6" t="s">
        <v>362</v>
      </c>
      <c r="C136" s="7">
        <v>445239</v>
      </c>
      <c r="D136" s="7">
        <v>89048</v>
      </c>
      <c r="E136" s="7">
        <v>100389.87179583943</v>
      </c>
      <c r="F136" s="7">
        <v>19891.7</v>
      </c>
      <c r="G136" s="7">
        <v>565110</v>
      </c>
    </row>
    <row r="137" spans="1:7" s="1" customFormat="1" ht="14.5" x14ac:dyDescent="0.35">
      <c r="A137" s="5" t="s">
        <v>1684</v>
      </c>
      <c r="B137" s="6" t="s">
        <v>1685</v>
      </c>
      <c r="C137" s="7">
        <v>0</v>
      </c>
      <c r="D137" s="7">
        <v>0</v>
      </c>
      <c r="E137" s="7">
        <v>8286.7118504814134</v>
      </c>
      <c r="F137" s="7">
        <v>0</v>
      </c>
      <c r="G137" s="7">
        <v>0</v>
      </c>
    </row>
    <row r="138" spans="1:7" s="1" customFormat="1" ht="14.5" x14ac:dyDescent="0.35">
      <c r="A138" s="5" t="s">
        <v>489</v>
      </c>
      <c r="B138" s="6" t="s">
        <v>490</v>
      </c>
      <c r="C138" s="7">
        <v>486334</v>
      </c>
      <c r="D138" s="7">
        <v>97267</v>
      </c>
      <c r="E138" s="7">
        <v>137202.37870975811</v>
      </c>
      <c r="F138" s="7">
        <v>28495.67</v>
      </c>
      <c r="G138" s="7">
        <v>809543</v>
      </c>
    </row>
    <row r="139" spans="1:7" s="1" customFormat="1" ht="14.5" x14ac:dyDescent="0.35">
      <c r="A139" s="5" t="s">
        <v>589</v>
      </c>
      <c r="B139" s="6" t="s">
        <v>590</v>
      </c>
      <c r="C139" s="7">
        <v>122071</v>
      </c>
      <c r="D139" s="7">
        <v>24414</v>
      </c>
      <c r="E139" s="7">
        <v>0</v>
      </c>
      <c r="F139" s="7">
        <v>18956.990000000002</v>
      </c>
      <c r="G139" s="7">
        <v>538555.5</v>
      </c>
    </row>
    <row r="140" spans="1:7" s="1" customFormat="1" ht="14.5" x14ac:dyDescent="0.35">
      <c r="A140" s="5" t="s">
        <v>1233</v>
      </c>
      <c r="B140" s="6" t="s">
        <v>1234</v>
      </c>
      <c r="C140" s="7">
        <v>62098</v>
      </c>
      <c r="D140" s="7">
        <v>12420</v>
      </c>
      <c r="E140" s="7">
        <v>0</v>
      </c>
      <c r="F140" s="7">
        <v>4013.58</v>
      </c>
      <c r="G140" s="7">
        <v>114023</v>
      </c>
    </row>
    <row r="141" spans="1:7" s="1" customFormat="1" ht="14.5" x14ac:dyDescent="0.35">
      <c r="A141" s="5" t="s">
        <v>147</v>
      </c>
      <c r="B141" s="6" t="s">
        <v>148</v>
      </c>
      <c r="C141" s="7">
        <v>44475</v>
      </c>
      <c r="D141" s="7">
        <v>8895</v>
      </c>
      <c r="E141" s="7">
        <v>10913.825579185304</v>
      </c>
      <c r="F141" s="7">
        <v>2010.48</v>
      </c>
      <c r="G141" s="7">
        <v>57116.5</v>
      </c>
    </row>
    <row r="142" spans="1:7" s="1" customFormat="1" ht="14.5" x14ac:dyDescent="0.35">
      <c r="A142" s="5" t="s">
        <v>95</v>
      </c>
      <c r="B142" s="6" t="s">
        <v>96</v>
      </c>
      <c r="C142" s="7">
        <v>72838</v>
      </c>
      <c r="D142" s="7">
        <v>14568</v>
      </c>
      <c r="E142" s="7">
        <v>38977.948497090372</v>
      </c>
      <c r="F142" s="7">
        <v>8906.5499999999993</v>
      </c>
      <c r="G142" s="7">
        <v>253029</v>
      </c>
    </row>
    <row r="143" spans="1:7" s="1" customFormat="1" ht="14.5" x14ac:dyDescent="0.35">
      <c r="A143" s="5" t="s">
        <v>1003</v>
      </c>
      <c r="B143" s="6" t="s">
        <v>1004</v>
      </c>
      <c r="C143" s="7">
        <v>19637</v>
      </c>
      <c r="D143" s="7">
        <v>3927</v>
      </c>
      <c r="E143" s="7">
        <v>13945.443795625668</v>
      </c>
      <c r="F143" s="7">
        <v>2245.42</v>
      </c>
      <c r="G143" s="7">
        <v>63791</v>
      </c>
    </row>
    <row r="144" spans="1:7" s="1" customFormat="1" ht="14.5" x14ac:dyDescent="0.35">
      <c r="A144" s="5" t="s">
        <v>1686</v>
      </c>
      <c r="B144" s="6" t="s">
        <v>1687</v>
      </c>
      <c r="C144" s="7">
        <v>0</v>
      </c>
      <c r="D144" s="7">
        <v>0</v>
      </c>
      <c r="E144" s="7">
        <v>5977.4849461871263</v>
      </c>
      <c r="F144" s="7">
        <v>0</v>
      </c>
      <c r="G144" s="7">
        <v>0</v>
      </c>
    </row>
    <row r="145" spans="1:7" s="1" customFormat="1" ht="14.5" x14ac:dyDescent="0.35">
      <c r="A145" s="5" t="s">
        <v>769</v>
      </c>
      <c r="B145" s="6" t="s">
        <v>770</v>
      </c>
      <c r="C145" s="7">
        <v>172595</v>
      </c>
      <c r="D145" s="7">
        <v>34519</v>
      </c>
      <c r="E145" s="7">
        <v>0</v>
      </c>
      <c r="F145" s="7">
        <v>10230.19</v>
      </c>
      <c r="G145" s="7">
        <v>290633</v>
      </c>
    </row>
    <row r="146" spans="1:7" s="1" customFormat="1" ht="14.5" x14ac:dyDescent="0.35">
      <c r="A146" s="5" t="s">
        <v>1115</v>
      </c>
      <c r="B146" s="6" t="s">
        <v>1116</v>
      </c>
      <c r="C146" s="7">
        <v>90647</v>
      </c>
      <c r="D146" s="7">
        <v>18129</v>
      </c>
      <c r="E146" s="7">
        <v>0</v>
      </c>
      <c r="F146" s="7">
        <v>8267.39</v>
      </c>
      <c r="G146" s="7">
        <v>234871</v>
      </c>
    </row>
    <row r="147" spans="1:7" s="1" customFormat="1" ht="14.5" x14ac:dyDescent="0.35">
      <c r="A147" s="5" t="s">
        <v>183</v>
      </c>
      <c r="B147" s="6" t="s">
        <v>184</v>
      </c>
      <c r="C147" s="7">
        <v>126616</v>
      </c>
      <c r="D147" s="7">
        <v>25323</v>
      </c>
      <c r="E147" s="7">
        <v>0</v>
      </c>
      <c r="F147" s="7">
        <v>23413.1</v>
      </c>
      <c r="G147" s="7">
        <v>665150.5</v>
      </c>
    </row>
    <row r="148" spans="1:7" s="1" customFormat="1" ht="14.5" x14ac:dyDescent="0.35">
      <c r="A148" s="5" t="s">
        <v>1095</v>
      </c>
      <c r="B148" s="6" t="s">
        <v>1096</v>
      </c>
      <c r="C148" s="7">
        <v>61292</v>
      </c>
      <c r="D148" s="7">
        <v>12258</v>
      </c>
      <c r="E148" s="7">
        <v>0</v>
      </c>
      <c r="F148" s="7">
        <v>3127.41</v>
      </c>
      <c r="G148" s="7">
        <v>88847.5</v>
      </c>
    </row>
    <row r="149" spans="1:7" s="1" customFormat="1" ht="14.5" x14ac:dyDescent="0.35">
      <c r="A149" s="5" t="s">
        <v>1688</v>
      </c>
      <c r="B149" s="6" t="s">
        <v>1689</v>
      </c>
      <c r="C149" s="7">
        <v>0</v>
      </c>
      <c r="D149" s="7">
        <v>0</v>
      </c>
      <c r="E149" s="7">
        <v>8751.8487025466929</v>
      </c>
      <c r="F149" s="7">
        <v>0</v>
      </c>
      <c r="G149" s="7">
        <v>0</v>
      </c>
    </row>
    <row r="150" spans="1:7" s="1" customFormat="1" ht="14.5" x14ac:dyDescent="0.35">
      <c r="A150" s="5" t="s">
        <v>127</v>
      </c>
      <c r="B150" s="6" t="s">
        <v>128</v>
      </c>
      <c r="C150" s="7">
        <v>169882</v>
      </c>
      <c r="D150" s="7">
        <v>33976</v>
      </c>
      <c r="E150" s="7">
        <v>42615.890356818811</v>
      </c>
      <c r="F150" s="7">
        <v>7236.71</v>
      </c>
      <c r="G150" s="7">
        <v>205590</v>
      </c>
    </row>
    <row r="151" spans="1:7" s="1" customFormat="1" ht="14.5" x14ac:dyDescent="0.35">
      <c r="A151" s="5" t="s">
        <v>276</v>
      </c>
      <c r="B151" s="6" t="s">
        <v>277</v>
      </c>
      <c r="C151" s="7">
        <v>290003</v>
      </c>
      <c r="D151" s="7">
        <v>58001</v>
      </c>
      <c r="E151" s="7">
        <v>0</v>
      </c>
      <c r="F151" s="7">
        <v>31021.5</v>
      </c>
      <c r="G151" s="7">
        <v>881300</v>
      </c>
    </row>
    <row r="152" spans="1:7" s="1" customFormat="1" ht="14.5" x14ac:dyDescent="0.35">
      <c r="A152" s="5" t="s">
        <v>471</v>
      </c>
      <c r="B152" s="6" t="s">
        <v>472</v>
      </c>
      <c r="C152" s="7">
        <v>248688</v>
      </c>
      <c r="D152" s="7">
        <v>49738</v>
      </c>
      <c r="E152" s="7">
        <v>0</v>
      </c>
      <c r="F152" s="7">
        <v>27839.14</v>
      </c>
      <c r="G152" s="7">
        <v>790891.5</v>
      </c>
    </row>
    <row r="153" spans="1:7" s="1" customFormat="1" ht="14.5" x14ac:dyDescent="0.35">
      <c r="A153" s="5" t="s">
        <v>615</v>
      </c>
      <c r="B153" s="6" t="s">
        <v>616</v>
      </c>
      <c r="C153" s="7">
        <v>330164</v>
      </c>
      <c r="D153" s="7">
        <v>66033</v>
      </c>
      <c r="E153" s="7">
        <v>0</v>
      </c>
      <c r="F153" s="7">
        <v>66293.600000000006</v>
      </c>
      <c r="G153" s="7">
        <v>1883357</v>
      </c>
    </row>
    <row r="154" spans="1:7" s="1" customFormat="1" ht="14.5" x14ac:dyDescent="0.35">
      <c r="A154" s="5" t="s">
        <v>935</v>
      </c>
      <c r="B154" s="6" t="s">
        <v>936</v>
      </c>
      <c r="C154" s="7">
        <v>261508</v>
      </c>
      <c r="D154" s="7">
        <v>52302</v>
      </c>
      <c r="E154" s="7">
        <v>61845.011615383395</v>
      </c>
      <c r="F154" s="7">
        <v>11941.55</v>
      </c>
      <c r="G154" s="7">
        <v>339251.5</v>
      </c>
    </row>
    <row r="155" spans="1:7" s="1" customFormat="1" ht="14.5" x14ac:dyDescent="0.35">
      <c r="A155" s="5" t="s">
        <v>1137</v>
      </c>
      <c r="B155" s="6" t="s">
        <v>1138</v>
      </c>
      <c r="C155" s="7">
        <v>117606</v>
      </c>
      <c r="D155" s="7">
        <v>23521</v>
      </c>
      <c r="E155" s="7">
        <v>0</v>
      </c>
      <c r="F155" s="7">
        <v>16660.689999999999</v>
      </c>
      <c r="G155" s="7">
        <v>473319</v>
      </c>
    </row>
    <row r="156" spans="1:7" s="1" customFormat="1" ht="14.5" x14ac:dyDescent="0.35">
      <c r="A156" s="5" t="s">
        <v>1217</v>
      </c>
      <c r="B156" s="6" t="s">
        <v>1218</v>
      </c>
      <c r="C156" s="7">
        <v>79590</v>
      </c>
      <c r="D156" s="7">
        <v>15918</v>
      </c>
      <c r="E156" s="7">
        <v>45041.184929971103</v>
      </c>
      <c r="F156" s="7">
        <v>9876.86</v>
      </c>
      <c r="G156" s="7">
        <v>280595</v>
      </c>
    </row>
    <row r="157" spans="1:7" s="1" customFormat="1" ht="14.5" x14ac:dyDescent="0.35">
      <c r="A157" s="5" t="s">
        <v>1690</v>
      </c>
      <c r="B157" s="6" t="s">
        <v>1691</v>
      </c>
      <c r="C157" s="7">
        <v>0</v>
      </c>
      <c r="D157" s="7">
        <v>1921</v>
      </c>
      <c r="E157" s="7">
        <v>1126.0296232492774</v>
      </c>
      <c r="F157" s="7">
        <v>271.04000000000002</v>
      </c>
      <c r="G157" s="7">
        <v>7700</v>
      </c>
    </row>
    <row r="158" spans="1:7" s="1" customFormat="1" ht="14.5" x14ac:dyDescent="0.35">
      <c r="A158" s="5" t="s">
        <v>887</v>
      </c>
      <c r="B158" s="6" t="s">
        <v>888</v>
      </c>
      <c r="C158" s="7">
        <v>50186</v>
      </c>
      <c r="D158" s="7">
        <v>10037</v>
      </c>
      <c r="E158" s="7">
        <v>0</v>
      </c>
      <c r="F158" s="7">
        <v>2973.04</v>
      </c>
      <c r="G158" s="7">
        <v>84462</v>
      </c>
    </row>
    <row r="159" spans="1:7" s="1" customFormat="1" ht="14.5" x14ac:dyDescent="0.35">
      <c r="A159" s="5" t="s">
        <v>775</v>
      </c>
      <c r="B159" s="6" t="s">
        <v>776</v>
      </c>
      <c r="C159" s="7">
        <v>19800</v>
      </c>
      <c r="D159" s="7">
        <v>3960</v>
      </c>
      <c r="E159" s="7">
        <v>0</v>
      </c>
      <c r="F159" s="7">
        <v>2471.9899999999998</v>
      </c>
      <c r="G159" s="7">
        <v>70227.5</v>
      </c>
    </row>
    <row r="160" spans="1:7" s="1" customFormat="1" ht="14.5" x14ac:dyDescent="0.35">
      <c r="A160" s="5" t="s">
        <v>1251</v>
      </c>
      <c r="B160" s="6" t="s">
        <v>1252</v>
      </c>
      <c r="C160" s="7">
        <v>32951</v>
      </c>
      <c r="D160" s="7">
        <v>6590</v>
      </c>
      <c r="E160" s="7">
        <v>3984.4125130359052</v>
      </c>
      <c r="F160" s="7">
        <v>666.38</v>
      </c>
      <c r="G160" s="7">
        <v>18931.5</v>
      </c>
    </row>
    <row r="161" spans="1:7" s="1" customFormat="1" ht="14.5" x14ac:dyDescent="0.35">
      <c r="A161" s="5" t="s">
        <v>759</v>
      </c>
      <c r="B161" s="6" t="s">
        <v>760</v>
      </c>
      <c r="C161" s="7">
        <v>222457</v>
      </c>
      <c r="D161" s="7">
        <v>44491</v>
      </c>
      <c r="E161" s="7">
        <v>0</v>
      </c>
      <c r="F161" s="7">
        <v>9661.02</v>
      </c>
      <c r="G161" s="7">
        <v>274463</v>
      </c>
    </row>
    <row r="162" spans="1:7" s="1" customFormat="1" ht="14.5" x14ac:dyDescent="0.35">
      <c r="A162" s="5" t="s">
        <v>669</v>
      </c>
      <c r="B162" s="6" t="s">
        <v>670</v>
      </c>
      <c r="C162" s="7">
        <v>57019</v>
      </c>
      <c r="D162" s="7">
        <v>11404</v>
      </c>
      <c r="E162" s="7">
        <v>0</v>
      </c>
      <c r="F162" s="7">
        <v>9541.8799999999992</v>
      </c>
      <c r="G162" s="7">
        <v>271078.5</v>
      </c>
    </row>
    <row r="163" spans="1:7" s="1" customFormat="1" ht="14.5" x14ac:dyDescent="0.35">
      <c r="A163" s="5" t="s">
        <v>23</v>
      </c>
      <c r="B163" s="6" t="s">
        <v>24</v>
      </c>
      <c r="C163" s="7">
        <v>79289</v>
      </c>
      <c r="D163" s="7">
        <v>15858</v>
      </c>
      <c r="E163" s="7">
        <v>17063.679675392897</v>
      </c>
      <c r="F163" s="7">
        <v>2644.1</v>
      </c>
      <c r="G163" s="7">
        <v>75117</v>
      </c>
    </row>
    <row r="164" spans="1:7" s="1" customFormat="1" ht="14.5" x14ac:dyDescent="0.35">
      <c r="A164" s="5" t="s">
        <v>1177</v>
      </c>
      <c r="B164" s="6" t="s">
        <v>1178</v>
      </c>
      <c r="C164" s="7">
        <v>134958</v>
      </c>
      <c r="D164" s="7">
        <v>26992</v>
      </c>
      <c r="E164" s="7">
        <v>40277.213446993388</v>
      </c>
      <c r="F164" s="7">
        <v>6068.29</v>
      </c>
      <c r="G164" s="7">
        <v>172396</v>
      </c>
    </row>
    <row r="165" spans="1:7" s="1" customFormat="1" ht="14.5" x14ac:dyDescent="0.35">
      <c r="A165" s="5" t="s">
        <v>1227</v>
      </c>
      <c r="B165" s="6" t="s">
        <v>1228</v>
      </c>
      <c r="C165" s="7">
        <v>206644</v>
      </c>
      <c r="D165" s="7">
        <v>41329</v>
      </c>
      <c r="E165" s="7">
        <v>0</v>
      </c>
      <c r="F165" s="7">
        <v>34911.870000000003</v>
      </c>
      <c r="G165" s="7">
        <v>991823</v>
      </c>
    </row>
    <row r="166" spans="1:7" s="1" customFormat="1" ht="14.5" x14ac:dyDescent="0.35">
      <c r="A166" s="5" t="s">
        <v>337</v>
      </c>
      <c r="B166" s="6" t="s">
        <v>338</v>
      </c>
      <c r="C166" s="7">
        <v>32946</v>
      </c>
      <c r="D166" s="7">
        <v>6589</v>
      </c>
      <c r="E166" s="7">
        <v>10913.825579185304</v>
      </c>
      <c r="F166" s="7">
        <v>2173.85</v>
      </c>
      <c r="G166" s="7">
        <v>61757.5</v>
      </c>
    </row>
    <row r="167" spans="1:7" s="1" customFormat="1" ht="14.5" x14ac:dyDescent="0.35">
      <c r="A167" s="5" t="s">
        <v>1692</v>
      </c>
      <c r="B167" s="6" t="s">
        <v>1693</v>
      </c>
      <c r="C167" s="7">
        <v>0</v>
      </c>
      <c r="D167" s="7">
        <v>0</v>
      </c>
      <c r="E167" s="7">
        <v>80880.975484729075</v>
      </c>
      <c r="F167" s="7">
        <v>0</v>
      </c>
      <c r="G167" s="7">
        <v>0</v>
      </c>
    </row>
    <row r="168" spans="1:7" s="1" customFormat="1" ht="14.5" x14ac:dyDescent="0.35">
      <c r="A168" s="5" t="s">
        <v>531</v>
      </c>
      <c r="B168" s="6" t="s">
        <v>532</v>
      </c>
      <c r="C168" s="7">
        <v>9450368</v>
      </c>
      <c r="D168" s="7">
        <v>1890074</v>
      </c>
      <c r="E168" s="7">
        <v>379298.74770835281</v>
      </c>
      <c r="F168" s="7">
        <v>46505.26</v>
      </c>
      <c r="G168" s="7">
        <v>1321183.5</v>
      </c>
    </row>
    <row r="169" spans="1:7" s="1" customFormat="1" ht="14.5" x14ac:dyDescent="0.35">
      <c r="A169" s="5" t="s">
        <v>611</v>
      </c>
      <c r="B169" s="6" t="s">
        <v>612</v>
      </c>
      <c r="C169" s="7">
        <v>578600</v>
      </c>
      <c r="D169" s="7">
        <v>115720</v>
      </c>
      <c r="E169" s="7">
        <v>0</v>
      </c>
      <c r="F169" s="7">
        <v>102732.65</v>
      </c>
      <c r="G169" s="7">
        <v>2918566</v>
      </c>
    </row>
    <row r="170" spans="1:7" s="1" customFormat="1" ht="14.5" x14ac:dyDescent="0.35">
      <c r="A170" s="5" t="s">
        <v>1041</v>
      </c>
      <c r="B170" s="6" t="s">
        <v>1042</v>
      </c>
      <c r="C170" s="7">
        <v>677246</v>
      </c>
      <c r="D170" s="7">
        <v>135449</v>
      </c>
      <c r="E170" s="7">
        <v>152966.79343524799</v>
      </c>
      <c r="F170" s="7">
        <v>21227.3</v>
      </c>
      <c r="G170" s="7">
        <v>603053.5</v>
      </c>
    </row>
    <row r="171" spans="1:7" s="1" customFormat="1" ht="14.5" x14ac:dyDescent="0.35">
      <c r="A171" s="5" t="s">
        <v>607</v>
      </c>
      <c r="B171" s="6" t="s">
        <v>608</v>
      </c>
      <c r="C171" s="7">
        <v>90425</v>
      </c>
      <c r="D171" s="7">
        <v>18085</v>
      </c>
      <c r="E171" s="7">
        <v>0</v>
      </c>
      <c r="F171" s="7">
        <v>26061.88</v>
      </c>
      <c r="G171" s="7">
        <v>740400.5</v>
      </c>
    </row>
    <row r="172" spans="1:7" s="1" customFormat="1" ht="14.5" x14ac:dyDescent="0.35">
      <c r="A172" s="5" t="s">
        <v>129</v>
      </c>
      <c r="B172" s="6" t="s">
        <v>130</v>
      </c>
      <c r="C172" s="7">
        <v>372048</v>
      </c>
      <c r="D172" s="7">
        <v>74410</v>
      </c>
      <c r="E172" s="7">
        <v>110177.66775177546</v>
      </c>
      <c r="F172" s="7">
        <v>14153.96</v>
      </c>
      <c r="G172" s="7">
        <v>402104.5</v>
      </c>
    </row>
    <row r="173" spans="1:7" s="1" customFormat="1" ht="14.5" x14ac:dyDescent="0.35">
      <c r="A173" s="5" t="s">
        <v>579</v>
      </c>
      <c r="B173" s="6" t="s">
        <v>580</v>
      </c>
      <c r="C173" s="7">
        <v>131049</v>
      </c>
      <c r="D173" s="7">
        <v>26210</v>
      </c>
      <c r="E173" s="7">
        <v>61931.629278710265</v>
      </c>
      <c r="F173" s="7">
        <v>8231.7800000000007</v>
      </c>
      <c r="G173" s="7">
        <v>233859.5</v>
      </c>
    </row>
    <row r="174" spans="1:7" s="1" customFormat="1" ht="14.5" x14ac:dyDescent="0.35">
      <c r="A174" s="5" t="s">
        <v>234</v>
      </c>
      <c r="B174" s="6" t="s">
        <v>235</v>
      </c>
      <c r="C174" s="7">
        <v>1341663</v>
      </c>
      <c r="D174" s="7">
        <v>268333</v>
      </c>
      <c r="E174" s="7">
        <v>353226.83104696567</v>
      </c>
      <c r="F174" s="7">
        <v>53701.440000000002</v>
      </c>
      <c r="G174" s="7">
        <v>1525622</v>
      </c>
    </row>
    <row r="175" spans="1:7" s="1" customFormat="1" ht="14.5" x14ac:dyDescent="0.35">
      <c r="A175" s="5" t="s">
        <v>515</v>
      </c>
      <c r="B175" s="6" t="s">
        <v>516</v>
      </c>
      <c r="C175" s="7">
        <v>208450</v>
      </c>
      <c r="D175" s="7">
        <v>41690</v>
      </c>
      <c r="E175" s="7">
        <v>0</v>
      </c>
      <c r="F175" s="7">
        <v>42381.3</v>
      </c>
      <c r="G175" s="7">
        <v>1204024.5</v>
      </c>
    </row>
    <row r="176" spans="1:7" s="1" customFormat="1" ht="14.5" x14ac:dyDescent="0.35">
      <c r="A176" s="5" t="s">
        <v>805</v>
      </c>
      <c r="B176" s="6" t="s">
        <v>806</v>
      </c>
      <c r="C176" s="7">
        <v>455017</v>
      </c>
      <c r="D176" s="7">
        <v>91003</v>
      </c>
      <c r="E176" s="7">
        <v>239064.7507821543</v>
      </c>
      <c r="F176" s="7">
        <v>36069.199999999997</v>
      </c>
      <c r="G176" s="7">
        <v>1024702</v>
      </c>
    </row>
    <row r="177" spans="1:7" s="1" customFormat="1" ht="14.5" x14ac:dyDescent="0.35">
      <c r="A177" s="5" t="s">
        <v>533</v>
      </c>
      <c r="B177" s="6" t="s">
        <v>534</v>
      </c>
      <c r="C177" s="7">
        <v>372071</v>
      </c>
      <c r="D177" s="7">
        <v>74414</v>
      </c>
      <c r="E177" s="7">
        <v>0</v>
      </c>
      <c r="F177" s="7">
        <v>51936.98</v>
      </c>
      <c r="G177" s="7">
        <v>1475495</v>
      </c>
    </row>
    <row r="178" spans="1:7" s="1" customFormat="1" ht="14.5" x14ac:dyDescent="0.35">
      <c r="A178" s="5" t="s">
        <v>73</v>
      </c>
      <c r="B178" s="6" t="s">
        <v>74</v>
      </c>
      <c r="C178" s="7">
        <v>232036</v>
      </c>
      <c r="D178" s="7">
        <v>46407</v>
      </c>
      <c r="E178" s="7">
        <v>71026.483928031346</v>
      </c>
      <c r="F178" s="7">
        <v>10205.799999999999</v>
      </c>
      <c r="G178" s="7">
        <v>289940</v>
      </c>
    </row>
    <row r="179" spans="1:7" s="1" customFormat="1" ht="14.5" x14ac:dyDescent="0.35">
      <c r="A179" s="5" t="s">
        <v>385</v>
      </c>
      <c r="B179" s="6" t="s">
        <v>386</v>
      </c>
      <c r="C179" s="7">
        <v>470208</v>
      </c>
      <c r="D179" s="7">
        <v>94042</v>
      </c>
      <c r="E179" s="7">
        <v>0</v>
      </c>
      <c r="F179" s="7">
        <v>70761.17</v>
      </c>
      <c r="G179" s="7">
        <v>2010277.5</v>
      </c>
    </row>
    <row r="180" spans="1:7" s="1" customFormat="1" ht="14.5" x14ac:dyDescent="0.35">
      <c r="A180" s="5" t="s">
        <v>313</v>
      </c>
      <c r="B180" s="6" t="s">
        <v>314</v>
      </c>
      <c r="C180" s="7">
        <v>373426</v>
      </c>
      <c r="D180" s="7">
        <v>74685</v>
      </c>
      <c r="E180" s="7">
        <v>164486.94265772137</v>
      </c>
      <c r="F180" s="7">
        <v>35625.69</v>
      </c>
      <c r="G180" s="7">
        <v>1012102</v>
      </c>
    </row>
    <row r="181" spans="1:7" s="1" customFormat="1" ht="14.5" x14ac:dyDescent="0.35">
      <c r="A181" s="5" t="s">
        <v>1387</v>
      </c>
      <c r="B181" s="6" t="s">
        <v>1388</v>
      </c>
      <c r="C181" s="7">
        <v>406087</v>
      </c>
      <c r="D181" s="7">
        <v>81217</v>
      </c>
      <c r="E181" s="7">
        <v>225119.30698652862</v>
      </c>
      <c r="F181" s="7">
        <v>44673.17</v>
      </c>
      <c r="G181" s="7">
        <v>1269135</v>
      </c>
    </row>
    <row r="182" spans="1:7" s="1" customFormat="1" ht="14.5" x14ac:dyDescent="0.35">
      <c r="A182" s="5" t="s">
        <v>833</v>
      </c>
      <c r="B182" s="6" t="s">
        <v>834</v>
      </c>
      <c r="C182" s="7">
        <v>95508</v>
      </c>
      <c r="D182" s="7">
        <v>19102</v>
      </c>
      <c r="E182" s="7">
        <v>0</v>
      </c>
      <c r="F182" s="7">
        <v>25865.74</v>
      </c>
      <c r="G182" s="7">
        <v>734828.5</v>
      </c>
    </row>
    <row r="183" spans="1:7" s="1" customFormat="1" ht="14.5" x14ac:dyDescent="0.35">
      <c r="A183" s="5" t="s">
        <v>1555</v>
      </c>
      <c r="B183" s="6" t="s">
        <v>1556</v>
      </c>
      <c r="C183" s="7">
        <v>429455</v>
      </c>
      <c r="D183" s="7">
        <v>85891</v>
      </c>
      <c r="E183" s="7">
        <v>140840.32056948656</v>
      </c>
      <c r="F183" s="7">
        <v>19815.810000000001</v>
      </c>
      <c r="G183" s="7">
        <v>562954</v>
      </c>
    </row>
    <row r="184" spans="1:7" s="1" customFormat="1" ht="14.5" x14ac:dyDescent="0.35">
      <c r="A184" s="5" t="s">
        <v>131</v>
      </c>
      <c r="B184" s="6" t="s">
        <v>132</v>
      </c>
      <c r="C184" s="7">
        <v>157222</v>
      </c>
      <c r="D184" s="7">
        <v>31444</v>
      </c>
      <c r="E184" s="7">
        <v>69120.895334840272</v>
      </c>
      <c r="F184" s="7">
        <v>10154.799999999999</v>
      </c>
      <c r="G184" s="7">
        <v>288491</v>
      </c>
    </row>
    <row r="185" spans="1:7" s="1" customFormat="1" ht="14.5" x14ac:dyDescent="0.35">
      <c r="A185" s="5" t="s">
        <v>121</v>
      </c>
      <c r="B185" s="6" t="s">
        <v>122</v>
      </c>
      <c r="C185" s="7">
        <v>1372083</v>
      </c>
      <c r="D185" s="7">
        <v>274417</v>
      </c>
      <c r="E185" s="7">
        <v>62364.717595344599</v>
      </c>
      <c r="F185" s="7">
        <v>8779.16</v>
      </c>
      <c r="G185" s="7">
        <v>249410</v>
      </c>
    </row>
    <row r="186" spans="1:7" s="1" customFormat="1" ht="14.5" x14ac:dyDescent="0.35">
      <c r="A186" s="5" t="s">
        <v>899</v>
      </c>
      <c r="B186" s="6" t="s">
        <v>900</v>
      </c>
      <c r="C186" s="7">
        <v>206278</v>
      </c>
      <c r="D186" s="7">
        <v>41256</v>
      </c>
      <c r="E186" s="7">
        <v>0</v>
      </c>
      <c r="F186" s="7">
        <v>32951.160000000003</v>
      </c>
      <c r="G186" s="7">
        <v>936120.5</v>
      </c>
    </row>
    <row r="187" spans="1:7" s="1" customFormat="1" ht="14.5" x14ac:dyDescent="0.35">
      <c r="A187" s="5" t="s">
        <v>1027</v>
      </c>
      <c r="B187" s="6" t="s">
        <v>1028</v>
      </c>
      <c r="C187" s="7">
        <v>207711</v>
      </c>
      <c r="D187" s="7">
        <v>41542</v>
      </c>
      <c r="E187" s="7">
        <v>95019.576669573653</v>
      </c>
      <c r="F187" s="7">
        <v>18236.53</v>
      </c>
      <c r="G187" s="7">
        <v>518087.5</v>
      </c>
    </row>
    <row r="188" spans="1:7" s="1" customFormat="1" ht="14.5" x14ac:dyDescent="0.35">
      <c r="A188" s="5" t="s">
        <v>851</v>
      </c>
      <c r="B188" s="6" t="s">
        <v>852</v>
      </c>
      <c r="C188" s="7">
        <v>257791</v>
      </c>
      <c r="D188" s="7">
        <v>51558</v>
      </c>
      <c r="E188" s="7">
        <v>70680.013274723882</v>
      </c>
      <c r="F188" s="7">
        <v>14124.39</v>
      </c>
      <c r="G188" s="7">
        <v>401264.5</v>
      </c>
    </row>
    <row r="189" spans="1:7" s="1" customFormat="1" ht="14.5" x14ac:dyDescent="0.35">
      <c r="A189" s="5" t="s">
        <v>581</v>
      </c>
      <c r="B189" s="6" t="s">
        <v>582</v>
      </c>
      <c r="C189" s="7">
        <v>144371</v>
      </c>
      <c r="D189" s="7">
        <v>28874</v>
      </c>
      <c r="E189" s="7">
        <v>30142.946837749889</v>
      </c>
      <c r="F189" s="7">
        <v>4077.52</v>
      </c>
      <c r="G189" s="7">
        <v>115839.5</v>
      </c>
    </row>
    <row r="190" spans="1:7" s="1" customFormat="1" ht="14.5" x14ac:dyDescent="0.35">
      <c r="A190" s="5" t="s">
        <v>1587</v>
      </c>
      <c r="B190" s="6" t="s">
        <v>1588</v>
      </c>
      <c r="C190" s="7">
        <v>133309</v>
      </c>
      <c r="D190" s="7">
        <v>26662</v>
      </c>
      <c r="E190" s="7">
        <v>29190.152541154348</v>
      </c>
      <c r="F190" s="7">
        <v>4135.91</v>
      </c>
      <c r="G190" s="7">
        <v>117498.5</v>
      </c>
    </row>
    <row r="191" spans="1:7" s="1" customFormat="1" ht="14.5" x14ac:dyDescent="0.35">
      <c r="A191" s="5" t="s">
        <v>609</v>
      </c>
      <c r="B191" s="6" t="s">
        <v>610</v>
      </c>
      <c r="C191" s="7">
        <v>175594</v>
      </c>
      <c r="D191" s="7">
        <v>35119</v>
      </c>
      <c r="E191" s="7">
        <v>31615.447114306637</v>
      </c>
      <c r="F191" s="7">
        <v>4137.2700000000004</v>
      </c>
      <c r="G191" s="7">
        <v>117537</v>
      </c>
    </row>
    <row r="192" spans="1:7" s="1" customFormat="1" ht="14.5" x14ac:dyDescent="0.35">
      <c r="A192" s="5" t="s">
        <v>1107</v>
      </c>
      <c r="B192" s="6" t="s">
        <v>1108</v>
      </c>
      <c r="C192" s="7">
        <v>181234</v>
      </c>
      <c r="D192" s="7">
        <v>36247</v>
      </c>
      <c r="E192" s="7">
        <v>19922.062565179524</v>
      </c>
      <c r="F192" s="7">
        <v>2587.1799999999998</v>
      </c>
      <c r="G192" s="7">
        <v>73500</v>
      </c>
    </row>
    <row r="193" spans="1:7" s="1" customFormat="1" ht="14.5" x14ac:dyDescent="0.35">
      <c r="A193" s="5" t="s">
        <v>761</v>
      </c>
      <c r="B193" s="6" t="s">
        <v>762</v>
      </c>
      <c r="C193" s="7">
        <v>392109</v>
      </c>
      <c r="D193" s="7">
        <v>78422</v>
      </c>
      <c r="E193" s="7">
        <v>83672.662773754011</v>
      </c>
      <c r="F193" s="7">
        <v>11877.24</v>
      </c>
      <c r="G193" s="7">
        <v>337424.5</v>
      </c>
    </row>
    <row r="194" spans="1:7" s="1" customFormat="1" ht="14.5" x14ac:dyDescent="0.35">
      <c r="A194" s="5" t="s">
        <v>897</v>
      </c>
      <c r="B194" s="6" t="s">
        <v>898</v>
      </c>
      <c r="C194" s="7">
        <v>377894</v>
      </c>
      <c r="D194" s="7">
        <v>75579</v>
      </c>
      <c r="E194" s="7">
        <v>71719.425234646289</v>
      </c>
      <c r="F194" s="7">
        <v>9267.89</v>
      </c>
      <c r="G194" s="7">
        <v>263294.5</v>
      </c>
    </row>
    <row r="195" spans="1:7" s="1" customFormat="1" ht="14.5" x14ac:dyDescent="0.35">
      <c r="A195" s="5" t="s">
        <v>211</v>
      </c>
      <c r="B195" s="6" t="s">
        <v>212</v>
      </c>
      <c r="C195" s="7">
        <v>336840</v>
      </c>
      <c r="D195" s="7">
        <v>67368</v>
      </c>
      <c r="E195" s="7">
        <v>63057.658901959541</v>
      </c>
      <c r="F195" s="7">
        <v>7888.31</v>
      </c>
      <c r="G195" s="7">
        <v>224101.5</v>
      </c>
    </row>
    <row r="196" spans="1:7" s="1" customFormat="1" ht="14.5" x14ac:dyDescent="0.35">
      <c r="A196" s="5" t="s">
        <v>1257</v>
      </c>
      <c r="B196" s="6" t="s">
        <v>1258</v>
      </c>
      <c r="C196" s="7">
        <v>321020</v>
      </c>
      <c r="D196" s="7">
        <v>64204</v>
      </c>
      <c r="E196" s="7">
        <v>68947.660008186533</v>
      </c>
      <c r="F196" s="7">
        <v>8011.5</v>
      </c>
      <c r="G196" s="7">
        <v>227601.5</v>
      </c>
    </row>
    <row r="197" spans="1:7" s="1" customFormat="1" ht="14.5" x14ac:dyDescent="0.35">
      <c r="A197" s="5" t="s">
        <v>917</v>
      </c>
      <c r="B197" s="6" t="s">
        <v>918</v>
      </c>
      <c r="C197" s="7">
        <v>151991</v>
      </c>
      <c r="D197" s="7">
        <v>30398</v>
      </c>
      <c r="E197" s="7">
        <v>39151.183823744112</v>
      </c>
      <c r="F197" s="7">
        <v>10683.07</v>
      </c>
      <c r="G197" s="7">
        <v>303499</v>
      </c>
    </row>
    <row r="198" spans="1:7" s="1" customFormat="1" ht="14.5" x14ac:dyDescent="0.35">
      <c r="A198" s="5" t="s">
        <v>1409</v>
      </c>
      <c r="B198" s="6" t="s">
        <v>1410</v>
      </c>
      <c r="C198" s="7">
        <v>319667</v>
      </c>
      <c r="D198" s="7">
        <v>63933</v>
      </c>
      <c r="E198" s="7">
        <v>60892.217318787851</v>
      </c>
      <c r="F198" s="7">
        <v>8183.37</v>
      </c>
      <c r="G198" s="7">
        <v>232484</v>
      </c>
    </row>
    <row r="199" spans="1:7" s="1" customFormat="1" ht="14.5" x14ac:dyDescent="0.35">
      <c r="A199" s="5" t="s">
        <v>639</v>
      </c>
      <c r="B199" s="6" t="s">
        <v>640</v>
      </c>
      <c r="C199" s="7">
        <v>149474</v>
      </c>
      <c r="D199" s="7">
        <v>29895</v>
      </c>
      <c r="E199" s="7">
        <v>24512.798721503503</v>
      </c>
      <c r="F199" s="7">
        <v>3179.52</v>
      </c>
      <c r="G199" s="7">
        <v>90328</v>
      </c>
    </row>
    <row r="200" spans="1:7" s="1" customFormat="1" ht="14.5" x14ac:dyDescent="0.35">
      <c r="A200" s="5" t="s">
        <v>1519</v>
      </c>
      <c r="B200" s="6" t="s">
        <v>1520</v>
      </c>
      <c r="C200" s="7">
        <v>95135</v>
      </c>
      <c r="D200" s="7">
        <v>19027</v>
      </c>
      <c r="E200" s="7">
        <v>9527.9429659554244</v>
      </c>
      <c r="F200" s="7">
        <v>1191.21</v>
      </c>
      <c r="G200" s="7">
        <v>33841.5</v>
      </c>
    </row>
    <row r="201" spans="1:7" s="1" customFormat="1" ht="14.5" x14ac:dyDescent="0.35">
      <c r="A201" s="5" t="s">
        <v>449</v>
      </c>
      <c r="B201" s="6" t="s">
        <v>450</v>
      </c>
      <c r="C201" s="7">
        <v>117778</v>
      </c>
      <c r="D201" s="7">
        <v>23556</v>
      </c>
      <c r="E201" s="7">
        <v>16630.59135875856</v>
      </c>
      <c r="F201" s="7">
        <v>2267.23</v>
      </c>
      <c r="G201" s="7">
        <v>64410.5</v>
      </c>
    </row>
    <row r="202" spans="1:7" s="1" customFormat="1" ht="14.5" x14ac:dyDescent="0.35">
      <c r="A202" s="5" t="s">
        <v>1640</v>
      </c>
      <c r="B202" s="6" t="s">
        <v>1641</v>
      </c>
      <c r="C202" s="7">
        <v>0</v>
      </c>
      <c r="D202" s="7">
        <v>10568</v>
      </c>
      <c r="E202" s="7">
        <v>12472.94351906892</v>
      </c>
      <c r="F202" s="7">
        <v>1874.47</v>
      </c>
      <c r="G202" s="7">
        <v>53252.5</v>
      </c>
    </row>
    <row r="203" spans="1:7" s="1" customFormat="1" ht="14.5" x14ac:dyDescent="0.35">
      <c r="A203" s="5" t="s">
        <v>1631</v>
      </c>
      <c r="B203" s="6" t="s">
        <v>1628</v>
      </c>
      <c r="C203" s="7">
        <v>104310</v>
      </c>
      <c r="D203" s="7">
        <v>20862</v>
      </c>
      <c r="E203" s="7">
        <v>22260.739475004946</v>
      </c>
      <c r="F203" s="7">
        <v>4538.7700000000004</v>
      </c>
      <c r="G203" s="7">
        <v>128943.5</v>
      </c>
    </row>
    <row r="204" spans="1:7" s="1" customFormat="1" ht="14.5" x14ac:dyDescent="0.35">
      <c r="A204" s="5" t="s">
        <v>117</v>
      </c>
      <c r="B204" s="6" t="s">
        <v>118</v>
      </c>
      <c r="C204" s="7">
        <v>294309</v>
      </c>
      <c r="D204" s="7">
        <v>58862</v>
      </c>
      <c r="E204" s="7">
        <v>73451.778501183639</v>
      </c>
      <c r="F204" s="7">
        <v>12441.12</v>
      </c>
      <c r="G204" s="7">
        <v>353444</v>
      </c>
    </row>
    <row r="205" spans="1:7" s="1" customFormat="1" ht="14.5" x14ac:dyDescent="0.35">
      <c r="A205" s="5" t="s">
        <v>591</v>
      </c>
      <c r="B205" s="6" t="s">
        <v>592</v>
      </c>
      <c r="C205" s="7">
        <v>536225</v>
      </c>
      <c r="D205" s="7">
        <v>107245</v>
      </c>
      <c r="E205" s="7">
        <v>100909.57777580064</v>
      </c>
      <c r="F205" s="7">
        <v>19880.62</v>
      </c>
      <c r="G205" s="7">
        <v>564795</v>
      </c>
    </row>
    <row r="206" spans="1:7" s="1" customFormat="1" ht="14.5" x14ac:dyDescent="0.35">
      <c r="A206" s="5" t="s">
        <v>1756</v>
      </c>
      <c r="B206" s="6" t="s">
        <v>1757</v>
      </c>
      <c r="C206" s="7">
        <v>0</v>
      </c>
      <c r="D206" s="7">
        <v>0</v>
      </c>
      <c r="E206" s="7">
        <v>4741.4508905127268</v>
      </c>
      <c r="F206" s="7">
        <v>0</v>
      </c>
      <c r="G206" s="7">
        <v>0</v>
      </c>
    </row>
    <row r="207" spans="1:7" s="1" customFormat="1" ht="14.5" x14ac:dyDescent="0.35">
      <c r="A207" s="5" t="s">
        <v>145</v>
      </c>
      <c r="B207" s="6" t="s">
        <v>146</v>
      </c>
      <c r="C207" s="7">
        <v>76052</v>
      </c>
      <c r="D207" s="7">
        <v>15210</v>
      </c>
      <c r="E207" s="7">
        <v>27717.6522645976</v>
      </c>
      <c r="F207" s="7">
        <v>5056.21</v>
      </c>
      <c r="G207" s="7">
        <v>143643.5</v>
      </c>
    </row>
    <row r="208" spans="1:7" s="1" customFormat="1" ht="14.5" x14ac:dyDescent="0.35">
      <c r="A208" s="5" t="s">
        <v>771</v>
      </c>
      <c r="B208" s="6" t="s">
        <v>772</v>
      </c>
      <c r="C208" s="7">
        <v>279620</v>
      </c>
      <c r="D208" s="7">
        <v>55924</v>
      </c>
      <c r="E208" s="7">
        <v>0</v>
      </c>
      <c r="F208" s="7">
        <v>9302.3799999999992</v>
      </c>
      <c r="G208" s="7">
        <v>264274.5</v>
      </c>
    </row>
    <row r="209" spans="1:7" s="1" customFormat="1" ht="14.5" x14ac:dyDescent="0.35">
      <c r="A209" s="5" t="s">
        <v>1483</v>
      </c>
      <c r="B209" s="6" t="s">
        <v>1484</v>
      </c>
      <c r="C209" s="7">
        <v>70708</v>
      </c>
      <c r="D209" s="7">
        <v>14142</v>
      </c>
      <c r="E209" s="7">
        <v>0</v>
      </c>
      <c r="F209" s="7">
        <v>3510.06</v>
      </c>
      <c r="G209" s="7">
        <v>99718.5</v>
      </c>
    </row>
    <row r="210" spans="1:7" s="1" customFormat="1" ht="14.5" x14ac:dyDescent="0.35">
      <c r="A210" s="5" t="s">
        <v>1511</v>
      </c>
      <c r="B210" s="6" t="s">
        <v>1512</v>
      </c>
      <c r="C210" s="7">
        <v>23538</v>
      </c>
      <c r="D210" s="7">
        <v>4708</v>
      </c>
      <c r="E210" s="7">
        <v>12646.178845722656</v>
      </c>
      <c r="F210" s="7">
        <v>1739.57</v>
      </c>
      <c r="G210" s="7">
        <v>49420</v>
      </c>
    </row>
    <row r="211" spans="1:7" s="1" customFormat="1" ht="14.5" x14ac:dyDescent="0.35">
      <c r="A211" s="5" t="s">
        <v>1694</v>
      </c>
      <c r="B211" s="6" t="s">
        <v>1695</v>
      </c>
      <c r="C211" s="7">
        <v>0</v>
      </c>
      <c r="D211" s="7">
        <v>0</v>
      </c>
      <c r="E211" s="7">
        <v>31934.200115349511</v>
      </c>
      <c r="F211" s="7">
        <v>0</v>
      </c>
      <c r="G211" s="7">
        <v>0</v>
      </c>
    </row>
    <row r="212" spans="1:7" s="1" customFormat="1" ht="14.5" x14ac:dyDescent="0.35">
      <c r="A212" s="5" t="s">
        <v>1425</v>
      </c>
      <c r="B212" s="6" t="s">
        <v>1426</v>
      </c>
      <c r="C212" s="7">
        <v>1030828</v>
      </c>
      <c r="D212" s="7">
        <v>206166</v>
      </c>
      <c r="E212" s="7">
        <v>0</v>
      </c>
      <c r="F212" s="7">
        <v>119520.48</v>
      </c>
      <c r="G212" s="7">
        <v>3395497</v>
      </c>
    </row>
    <row r="213" spans="1:7" s="1" customFormat="1" ht="14.5" x14ac:dyDescent="0.35">
      <c r="A213" s="5" t="s">
        <v>203</v>
      </c>
      <c r="B213" s="6" t="s">
        <v>204</v>
      </c>
      <c r="C213" s="7">
        <v>65530</v>
      </c>
      <c r="D213" s="7">
        <v>13106</v>
      </c>
      <c r="E213" s="7">
        <v>24686.034048157238</v>
      </c>
      <c r="F213" s="7">
        <v>5342.52</v>
      </c>
      <c r="G213" s="7">
        <v>151777.5</v>
      </c>
    </row>
    <row r="214" spans="1:7" s="1" customFormat="1" ht="14.5" x14ac:dyDescent="0.35">
      <c r="A214" s="5" t="s">
        <v>823</v>
      </c>
      <c r="B214" s="6" t="s">
        <v>824</v>
      </c>
      <c r="C214" s="7">
        <v>131759</v>
      </c>
      <c r="D214" s="7">
        <v>26352</v>
      </c>
      <c r="E214" s="7">
        <v>0</v>
      </c>
      <c r="F214" s="7">
        <v>19077.849999999999</v>
      </c>
      <c r="G214" s="7">
        <v>541989</v>
      </c>
    </row>
    <row r="215" spans="1:7" s="1" customFormat="1" ht="14.5" x14ac:dyDescent="0.35">
      <c r="A215" s="5" t="s">
        <v>1696</v>
      </c>
      <c r="B215" s="6" t="s">
        <v>1697</v>
      </c>
      <c r="C215" s="7">
        <v>0</v>
      </c>
      <c r="D215" s="7">
        <v>14815</v>
      </c>
      <c r="E215" s="7">
        <v>0</v>
      </c>
      <c r="F215" s="7">
        <v>2089.6999999999998</v>
      </c>
      <c r="G215" s="7">
        <v>59367</v>
      </c>
    </row>
    <row r="216" spans="1:7" s="1" customFormat="1" ht="14.5" x14ac:dyDescent="0.35">
      <c r="A216" s="5" t="s">
        <v>1589</v>
      </c>
      <c r="B216" s="6" t="s">
        <v>1590</v>
      </c>
      <c r="C216" s="7">
        <v>11879</v>
      </c>
      <c r="D216" s="7">
        <v>2376</v>
      </c>
      <c r="E216" s="7">
        <v>0</v>
      </c>
      <c r="F216" s="7">
        <v>2659.87</v>
      </c>
      <c r="G216" s="7">
        <v>75565</v>
      </c>
    </row>
    <row r="217" spans="1:7" s="1" customFormat="1" ht="14.5" x14ac:dyDescent="0.35">
      <c r="A217" s="5" t="s">
        <v>625</v>
      </c>
      <c r="B217" s="6" t="s">
        <v>626</v>
      </c>
      <c r="C217" s="7">
        <v>102269</v>
      </c>
      <c r="D217" s="7">
        <v>20454</v>
      </c>
      <c r="E217" s="7">
        <v>0</v>
      </c>
      <c r="F217" s="7">
        <v>10749.23</v>
      </c>
      <c r="G217" s="7">
        <v>305378.5</v>
      </c>
    </row>
    <row r="218" spans="1:7" s="1" customFormat="1" ht="14.5" x14ac:dyDescent="0.35">
      <c r="A218" s="5" t="s">
        <v>1405</v>
      </c>
      <c r="B218" s="6" t="s">
        <v>1406</v>
      </c>
      <c r="C218" s="7">
        <v>15001</v>
      </c>
      <c r="D218" s="7">
        <v>3000</v>
      </c>
      <c r="E218" s="7">
        <v>0</v>
      </c>
      <c r="F218" s="7">
        <v>1603.68</v>
      </c>
      <c r="G218" s="7">
        <v>45559.5</v>
      </c>
    </row>
    <row r="219" spans="1:7" s="1" customFormat="1" ht="14.5" x14ac:dyDescent="0.35">
      <c r="A219" s="5" t="s">
        <v>1698</v>
      </c>
      <c r="B219" s="6" t="s">
        <v>1699</v>
      </c>
      <c r="C219" s="7">
        <v>0</v>
      </c>
      <c r="D219" s="7">
        <v>0</v>
      </c>
      <c r="E219" s="7">
        <v>17281.956186976604</v>
      </c>
      <c r="F219" s="7">
        <v>0</v>
      </c>
      <c r="G219" s="7">
        <v>0</v>
      </c>
    </row>
    <row r="220" spans="1:7" s="1" customFormat="1" ht="14.5" x14ac:dyDescent="0.35">
      <c r="A220" s="5" t="s">
        <v>37</v>
      </c>
      <c r="B220" s="6" t="s">
        <v>38</v>
      </c>
      <c r="C220" s="7">
        <v>417967</v>
      </c>
      <c r="D220" s="7">
        <v>83593</v>
      </c>
      <c r="E220" s="7">
        <v>134863.70179993269</v>
      </c>
      <c r="F220" s="7">
        <v>25042.77</v>
      </c>
      <c r="G220" s="7">
        <v>711448.5</v>
      </c>
    </row>
    <row r="221" spans="1:7" s="1" customFormat="1" ht="14.5" x14ac:dyDescent="0.35">
      <c r="A221" s="5" t="s">
        <v>69</v>
      </c>
      <c r="B221" s="6" t="s">
        <v>70</v>
      </c>
      <c r="C221" s="7">
        <v>53224</v>
      </c>
      <c r="D221" s="7">
        <v>10645</v>
      </c>
      <c r="E221" s="7">
        <v>20355.150881813861</v>
      </c>
      <c r="F221" s="7">
        <v>3151.18</v>
      </c>
      <c r="G221" s="7">
        <v>89523</v>
      </c>
    </row>
    <row r="222" spans="1:7" s="1" customFormat="1" ht="14.5" x14ac:dyDescent="0.35">
      <c r="A222" s="5" t="s">
        <v>181</v>
      </c>
      <c r="B222" s="6" t="s">
        <v>182</v>
      </c>
      <c r="C222" s="7">
        <v>137176</v>
      </c>
      <c r="D222" s="7">
        <v>27435</v>
      </c>
      <c r="E222" s="7">
        <v>0</v>
      </c>
      <c r="F222" s="7">
        <v>7713.12</v>
      </c>
      <c r="G222" s="7">
        <v>219124.5</v>
      </c>
    </row>
    <row r="223" spans="1:7" s="1" customFormat="1" ht="14.5" x14ac:dyDescent="0.35">
      <c r="A223" s="5" t="s">
        <v>569</v>
      </c>
      <c r="B223" s="6" t="s">
        <v>570</v>
      </c>
      <c r="C223" s="7">
        <v>92768</v>
      </c>
      <c r="D223" s="7">
        <v>18554</v>
      </c>
      <c r="E223" s="7">
        <v>39237.801487070981</v>
      </c>
      <c r="F223" s="7">
        <v>8114.87</v>
      </c>
      <c r="G223" s="7">
        <v>230538</v>
      </c>
    </row>
    <row r="224" spans="1:7" s="1" customFormat="1" ht="14.5" x14ac:dyDescent="0.35">
      <c r="A224" s="5" t="s">
        <v>777</v>
      </c>
      <c r="B224" s="6" t="s">
        <v>778</v>
      </c>
      <c r="C224" s="7">
        <v>161614</v>
      </c>
      <c r="D224" s="7">
        <v>32323</v>
      </c>
      <c r="E224" s="7">
        <v>0</v>
      </c>
      <c r="F224" s="7">
        <v>13308.69</v>
      </c>
      <c r="G224" s="7">
        <v>378091</v>
      </c>
    </row>
    <row r="225" spans="1:7" s="1" customFormat="1" ht="14.5" x14ac:dyDescent="0.35">
      <c r="A225" s="5" t="s">
        <v>1359</v>
      </c>
      <c r="B225" s="6" t="s">
        <v>1360</v>
      </c>
      <c r="C225" s="7">
        <v>198969</v>
      </c>
      <c r="D225" s="7">
        <v>39794</v>
      </c>
      <c r="E225" s="7">
        <v>80294.573904006174</v>
      </c>
      <c r="F225" s="7">
        <v>12713.39</v>
      </c>
      <c r="G225" s="7">
        <v>361179</v>
      </c>
    </row>
    <row r="226" spans="1:7" s="1" customFormat="1" ht="14.5" x14ac:dyDescent="0.35">
      <c r="A226" s="5" t="s">
        <v>1700</v>
      </c>
      <c r="B226" s="6" t="s">
        <v>1701</v>
      </c>
      <c r="C226" s="7">
        <v>0</v>
      </c>
      <c r="D226" s="7">
        <v>0</v>
      </c>
      <c r="E226" s="7">
        <v>8333.4853886779219</v>
      </c>
      <c r="F226" s="7">
        <v>0</v>
      </c>
      <c r="G226" s="7">
        <v>0</v>
      </c>
    </row>
    <row r="227" spans="1:7" s="1" customFormat="1" ht="14.5" x14ac:dyDescent="0.35">
      <c r="A227" s="5" t="s">
        <v>223</v>
      </c>
      <c r="B227" s="6" t="s">
        <v>224</v>
      </c>
      <c r="C227" s="7">
        <v>207780</v>
      </c>
      <c r="D227" s="7">
        <v>41556</v>
      </c>
      <c r="E227" s="7">
        <v>31528.829450979771</v>
      </c>
      <c r="F227" s="7">
        <v>6268.61</v>
      </c>
      <c r="G227" s="7">
        <v>178087</v>
      </c>
    </row>
    <row r="228" spans="1:7" s="1" customFormat="1" ht="14.5" x14ac:dyDescent="0.35">
      <c r="A228" s="5" t="s">
        <v>703</v>
      </c>
      <c r="B228" s="6" t="s">
        <v>704</v>
      </c>
      <c r="C228" s="7">
        <v>358718</v>
      </c>
      <c r="D228" s="7">
        <v>71744</v>
      </c>
      <c r="E228" s="7">
        <v>84365.604080368939</v>
      </c>
      <c r="F228" s="7">
        <v>16810.990000000002</v>
      </c>
      <c r="G228" s="7">
        <v>477589</v>
      </c>
    </row>
    <row r="229" spans="1:7" s="1" customFormat="1" ht="14.5" x14ac:dyDescent="0.35">
      <c r="A229" s="5" t="s">
        <v>791</v>
      </c>
      <c r="B229" s="6" t="s">
        <v>792</v>
      </c>
      <c r="C229" s="7">
        <v>134181</v>
      </c>
      <c r="D229" s="7">
        <v>26836</v>
      </c>
      <c r="E229" s="7">
        <v>79601.632597391232</v>
      </c>
      <c r="F229" s="7">
        <v>17841.18</v>
      </c>
      <c r="G229" s="7">
        <v>506856</v>
      </c>
    </row>
    <row r="230" spans="1:7" s="1" customFormat="1" ht="14.5" x14ac:dyDescent="0.35">
      <c r="A230" s="5" t="s">
        <v>901</v>
      </c>
      <c r="B230" s="6" t="s">
        <v>902</v>
      </c>
      <c r="C230" s="7">
        <v>90848</v>
      </c>
      <c r="D230" s="7">
        <v>18170</v>
      </c>
      <c r="E230" s="7">
        <v>22174.12181167808</v>
      </c>
      <c r="F230" s="7">
        <v>3478.4</v>
      </c>
      <c r="G230" s="7">
        <v>98819</v>
      </c>
    </row>
    <row r="231" spans="1:7" s="1" customFormat="1" ht="14.5" x14ac:dyDescent="0.35">
      <c r="A231" s="5" t="s">
        <v>1089</v>
      </c>
      <c r="B231" s="6" t="s">
        <v>1090</v>
      </c>
      <c r="C231" s="7">
        <v>74014</v>
      </c>
      <c r="D231" s="7">
        <v>14803</v>
      </c>
      <c r="E231" s="7">
        <v>21481.180505063141</v>
      </c>
      <c r="F231" s="7">
        <v>3606.53</v>
      </c>
      <c r="G231" s="7">
        <v>102459</v>
      </c>
    </row>
    <row r="232" spans="1:7" s="1" customFormat="1" ht="14.5" x14ac:dyDescent="0.35">
      <c r="A232" s="5" t="s">
        <v>1195</v>
      </c>
      <c r="B232" s="6" t="s">
        <v>1196</v>
      </c>
      <c r="C232" s="7">
        <v>67238</v>
      </c>
      <c r="D232" s="7">
        <v>13448</v>
      </c>
      <c r="E232" s="7">
        <v>27804.269927924466</v>
      </c>
      <c r="F232" s="7">
        <v>5073.7</v>
      </c>
      <c r="G232" s="7">
        <v>144140.5</v>
      </c>
    </row>
    <row r="233" spans="1:7" s="1" customFormat="1" ht="14.5" x14ac:dyDescent="0.35">
      <c r="A233" s="5" t="s">
        <v>1239</v>
      </c>
      <c r="B233" s="6" t="s">
        <v>1240</v>
      </c>
      <c r="C233" s="7">
        <v>191064</v>
      </c>
      <c r="D233" s="7">
        <v>38213</v>
      </c>
      <c r="E233" s="7">
        <v>39844.125130359047</v>
      </c>
      <c r="F233" s="7">
        <v>8617.15</v>
      </c>
      <c r="G233" s="7">
        <v>244807.5</v>
      </c>
    </row>
    <row r="234" spans="1:7" s="1" customFormat="1" ht="14.5" x14ac:dyDescent="0.35">
      <c r="A234" s="5" t="s">
        <v>1487</v>
      </c>
      <c r="B234" s="6" t="s">
        <v>1488</v>
      </c>
      <c r="C234" s="7">
        <v>106879</v>
      </c>
      <c r="D234" s="7">
        <v>21376</v>
      </c>
      <c r="E234" s="7">
        <v>16457.356032104824</v>
      </c>
      <c r="F234" s="7">
        <v>2700.15</v>
      </c>
      <c r="G234" s="7">
        <v>76709.5</v>
      </c>
    </row>
    <row r="235" spans="1:7" s="1" customFormat="1" ht="14.5" x14ac:dyDescent="0.35">
      <c r="A235" s="5" t="s">
        <v>705</v>
      </c>
      <c r="B235" s="6" t="s">
        <v>706</v>
      </c>
      <c r="C235" s="7">
        <v>27236</v>
      </c>
      <c r="D235" s="7">
        <v>5447</v>
      </c>
      <c r="E235" s="7">
        <v>5543.53045291952</v>
      </c>
      <c r="F235" s="7">
        <v>1207.47</v>
      </c>
      <c r="G235" s="7">
        <v>34303.5</v>
      </c>
    </row>
    <row r="236" spans="1:7" s="1" customFormat="1" ht="14.5" x14ac:dyDescent="0.35">
      <c r="A236" s="5" t="s">
        <v>1573</v>
      </c>
      <c r="B236" s="6" t="s">
        <v>1574</v>
      </c>
      <c r="C236" s="7">
        <v>23758</v>
      </c>
      <c r="D236" s="7">
        <v>4752</v>
      </c>
      <c r="E236" s="7">
        <v>0</v>
      </c>
      <c r="F236" s="7">
        <v>3451.54</v>
      </c>
      <c r="G236" s="7">
        <v>98056</v>
      </c>
    </row>
    <row r="237" spans="1:7" s="1" customFormat="1" ht="14.5" x14ac:dyDescent="0.35">
      <c r="A237" s="5" t="s">
        <v>1702</v>
      </c>
      <c r="B237" s="6" t="s">
        <v>1703</v>
      </c>
      <c r="C237" s="7">
        <v>0</v>
      </c>
      <c r="D237" s="7">
        <v>0</v>
      </c>
      <c r="E237" s="7">
        <v>8274.5853776156528</v>
      </c>
      <c r="F237" s="7">
        <v>0</v>
      </c>
      <c r="G237" s="7">
        <v>0</v>
      </c>
    </row>
    <row r="238" spans="1:7" s="1" customFormat="1" ht="14.5" x14ac:dyDescent="0.35">
      <c r="A238" s="5" t="s">
        <v>661</v>
      </c>
      <c r="B238" s="6" t="s">
        <v>662</v>
      </c>
      <c r="C238" s="7">
        <v>103838</v>
      </c>
      <c r="D238" s="7">
        <v>20768</v>
      </c>
      <c r="E238" s="7">
        <v>0</v>
      </c>
      <c r="F238" s="7">
        <v>8605.2000000000007</v>
      </c>
      <c r="G238" s="7">
        <v>244468</v>
      </c>
    </row>
    <row r="239" spans="1:7" s="1" customFormat="1" ht="14.5" x14ac:dyDescent="0.35">
      <c r="A239" s="5" t="s">
        <v>9</v>
      </c>
      <c r="B239" s="6" t="s">
        <v>10</v>
      </c>
      <c r="C239" s="7">
        <v>33352</v>
      </c>
      <c r="D239" s="7">
        <v>6670</v>
      </c>
      <c r="E239" s="7">
        <v>25812.063671406515</v>
      </c>
      <c r="F239" s="7">
        <v>6002.5</v>
      </c>
      <c r="G239" s="7">
        <v>170527</v>
      </c>
    </row>
    <row r="240" spans="1:7" s="1" customFormat="1" ht="14.5" x14ac:dyDescent="0.35">
      <c r="A240" s="5" t="s">
        <v>1225</v>
      </c>
      <c r="B240" s="6" t="s">
        <v>1226</v>
      </c>
      <c r="C240" s="7">
        <v>252771</v>
      </c>
      <c r="D240" s="7">
        <v>50554</v>
      </c>
      <c r="E240" s="7">
        <v>81507.221190582321</v>
      </c>
      <c r="F240" s="7">
        <v>20012.810000000001</v>
      </c>
      <c r="G240" s="7">
        <v>568550.5</v>
      </c>
    </row>
    <row r="241" spans="1:7" s="1" customFormat="1" ht="14.5" x14ac:dyDescent="0.35">
      <c r="A241" s="5" t="s">
        <v>282</v>
      </c>
      <c r="B241" s="6" t="s">
        <v>283</v>
      </c>
      <c r="C241" s="7">
        <v>27143</v>
      </c>
      <c r="D241" s="7">
        <v>5429</v>
      </c>
      <c r="E241" s="7">
        <v>0</v>
      </c>
      <c r="F241" s="7">
        <v>3077.14</v>
      </c>
      <c r="G241" s="7">
        <v>87419.5</v>
      </c>
    </row>
    <row r="242" spans="1:7" s="1" customFormat="1" ht="14.5" x14ac:dyDescent="0.35">
      <c r="A242" s="5" t="s">
        <v>1642</v>
      </c>
      <c r="B242" s="6" t="s">
        <v>1643</v>
      </c>
      <c r="C242" s="7">
        <v>0</v>
      </c>
      <c r="D242" s="7">
        <v>524</v>
      </c>
      <c r="E242" s="7">
        <v>519.705979961205</v>
      </c>
      <c r="F242" s="7">
        <v>77.62</v>
      </c>
      <c r="G242" s="7">
        <v>2205</v>
      </c>
    </row>
    <row r="243" spans="1:7" s="1" customFormat="1" ht="14.5" x14ac:dyDescent="0.35">
      <c r="A243" s="5" t="s">
        <v>433</v>
      </c>
      <c r="B243" s="6" t="s">
        <v>434</v>
      </c>
      <c r="C243" s="7">
        <v>39340</v>
      </c>
      <c r="D243" s="7">
        <v>7868</v>
      </c>
      <c r="E243" s="7">
        <v>18536.179951949645</v>
      </c>
      <c r="F243" s="7">
        <v>4132.09</v>
      </c>
      <c r="G243" s="7">
        <v>117390</v>
      </c>
    </row>
    <row r="244" spans="1:7" s="1" customFormat="1" ht="14.5" x14ac:dyDescent="0.35">
      <c r="A244" s="5" t="s">
        <v>731</v>
      </c>
      <c r="B244" s="6" t="s">
        <v>732</v>
      </c>
      <c r="C244" s="7">
        <v>75945</v>
      </c>
      <c r="D244" s="7">
        <v>15189</v>
      </c>
      <c r="E244" s="7">
        <v>0</v>
      </c>
      <c r="F244" s="7">
        <v>17589.240000000002</v>
      </c>
      <c r="G244" s="7">
        <v>499698.5</v>
      </c>
    </row>
    <row r="245" spans="1:7" s="1" customFormat="1" ht="14.5" x14ac:dyDescent="0.35">
      <c r="A245" s="5" t="s">
        <v>835</v>
      </c>
      <c r="B245" s="6" t="s">
        <v>836</v>
      </c>
      <c r="C245" s="7">
        <v>105098</v>
      </c>
      <c r="D245" s="7">
        <v>21020</v>
      </c>
      <c r="E245" s="7">
        <v>24945.88703813784</v>
      </c>
      <c r="F245" s="7">
        <v>5074.93</v>
      </c>
      <c r="G245" s="7">
        <v>144175.5</v>
      </c>
    </row>
    <row r="246" spans="1:7" s="1" customFormat="1" ht="14.5" x14ac:dyDescent="0.35">
      <c r="A246" s="5" t="s">
        <v>1363</v>
      </c>
      <c r="B246" s="6" t="s">
        <v>1364</v>
      </c>
      <c r="C246" s="7">
        <v>23510</v>
      </c>
      <c r="D246" s="7">
        <v>4702</v>
      </c>
      <c r="E246" s="7">
        <v>10047.64894591663</v>
      </c>
      <c r="F246" s="7">
        <v>2175.69</v>
      </c>
      <c r="G246" s="7">
        <v>61810</v>
      </c>
    </row>
    <row r="247" spans="1:7" s="1" customFormat="1" ht="14.5" x14ac:dyDescent="0.35">
      <c r="A247" s="5" t="s">
        <v>1704</v>
      </c>
      <c r="B247" s="6" t="s">
        <v>1705</v>
      </c>
      <c r="C247" s="7">
        <v>0</v>
      </c>
      <c r="D247" s="7">
        <v>0</v>
      </c>
      <c r="E247" s="7">
        <v>5187.5318566460946</v>
      </c>
      <c r="F247" s="7">
        <v>0</v>
      </c>
      <c r="G247" s="7">
        <v>0</v>
      </c>
    </row>
    <row r="248" spans="1:7" s="1" customFormat="1" ht="14.5" x14ac:dyDescent="0.35">
      <c r="A248" s="5" t="s">
        <v>83</v>
      </c>
      <c r="B248" s="6" t="s">
        <v>84</v>
      </c>
      <c r="C248" s="7">
        <v>180879</v>
      </c>
      <c r="D248" s="7">
        <v>36176</v>
      </c>
      <c r="E248" s="7">
        <v>56474.716489117607</v>
      </c>
      <c r="F248" s="7">
        <v>11050.82</v>
      </c>
      <c r="G248" s="7">
        <v>313946.5</v>
      </c>
    </row>
    <row r="249" spans="1:7" s="1" customFormat="1" ht="14.5" x14ac:dyDescent="0.35">
      <c r="A249" s="5" t="s">
        <v>246</v>
      </c>
      <c r="B249" s="6" t="s">
        <v>247</v>
      </c>
      <c r="C249" s="7">
        <v>38757</v>
      </c>
      <c r="D249" s="7">
        <v>7751</v>
      </c>
      <c r="E249" s="7">
        <v>21481.180505063141</v>
      </c>
      <c r="F249" s="7">
        <v>3293.23</v>
      </c>
      <c r="G249" s="7">
        <v>93558.5</v>
      </c>
    </row>
    <row r="250" spans="1:7" s="1" customFormat="1" ht="14.5" x14ac:dyDescent="0.35">
      <c r="A250" s="5" t="s">
        <v>296</v>
      </c>
      <c r="B250" s="6" t="s">
        <v>297</v>
      </c>
      <c r="C250" s="7">
        <v>325</v>
      </c>
      <c r="D250" s="7">
        <v>65</v>
      </c>
      <c r="E250" s="7">
        <v>1732.35326653735</v>
      </c>
      <c r="F250" s="7">
        <v>233.34</v>
      </c>
      <c r="G250" s="7">
        <v>6629</v>
      </c>
    </row>
    <row r="251" spans="1:7" s="1" customFormat="1" ht="14.5" x14ac:dyDescent="0.35">
      <c r="A251" s="5" t="s">
        <v>481</v>
      </c>
      <c r="B251" s="6" t="s">
        <v>482</v>
      </c>
      <c r="C251" s="7">
        <v>129970</v>
      </c>
      <c r="D251" s="7">
        <v>25994</v>
      </c>
      <c r="E251" s="7">
        <v>55262.069202541468</v>
      </c>
      <c r="F251" s="7">
        <v>11767.1</v>
      </c>
      <c r="G251" s="7">
        <v>334295.5</v>
      </c>
    </row>
    <row r="252" spans="1:7" s="1" customFormat="1" ht="14.5" x14ac:dyDescent="0.35">
      <c r="A252" s="5" t="s">
        <v>667</v>
      </c>
      <c r="B252" s="6" t="s">
        <v>668</v>
      </c>
      <c r="C252" s="7">
        <v>93491</v>
      </c>
      <c r="D252" s="7">
        <v>18698</v>
      </c>
      <c r="E252" s="7">
        <v>0</v>
      </c>
      <c r="F252" s="7">
        <v>6087.26</v>
      </c>
      <c r="G252" s="7">
        <v>172935</v>
      </c>
    </row>
    <row r="253" spans="1:7" s="1" customFormat="1" ht="14.5" x14ac:dyDescent="0.35">
      <c r="A253" s="5" t="s">
        <v>1097</v>
      </c>
      <c r="B253" s="6" t="s">
        <v>1098</v>
      </c>
      <c r="C253" s="7">
        <v>136438</v>
      </c>
      <c r="D253" s="7">
        <v>27288</v>
      </c>
      <c r="E253" s="7">
        <v>23733.239751561694</v>
      </c>
      <c r="F253" s="7">
        <v>4678.97</v>
      </c>
      <c r="G253" s="7">
        <v>132926.5</v>
      </c>
    </row>
    <row r="254" spans="1:7" s="1" customFormat="1" ht="14.5" x14ac:dyDescent="0.35">
      <c r="A254" s="5" t="s">
        <v>1157</v>
      </c>
      <c r="B254" s="6" t="s">
        <v>1158</v>
      </c>
      <c r="C254" s="7">
        <v>33550</v>
      </c>
      <c r="D254" s="7">
        <v>6710</v>
      </c>
      <c r="E254" s="7">
        <v>11173.678569165908</v>
      </c>
      <c r="F254" s="7">
        <v>1891.47</v>
      </c>
      <c r="G254" s="7">
        <v>53735.5</v>
      </c>
    </row>
    <row r="255" spans="1:7" s="1" customFormat="1" ht="14.5" x14ac:dyDescent="0.35">
      <c r="A255" s="5" t="s">
        <v>1437</v>
      </c>
      <c r="B255" s="6" t="s">
        <v>1438</v>
      </c>
      <c r="C255" s="7">
        <v>74038</v>
      </c>
      <c r="D255" s="7">
        <v>14808</v>
      </c>
      <c r="E255" s="7">
        <v>0</v>
      </c>
      <c r="F255" s="7">
        <v>8127.44</v>
      </c>
      <c r="G255" s="7">
        <v>230895</v>
      </c>
    </row>
    <row r="256" spans="1:7" s="1" customFormat="1" ht="14.5" x14ac:dyDescent="0.35">
      <c r="A256" s="5" t="s">
        <v>321</v>
      </c>
      <c r="B256" s="6" t="s">
        <v>322</v>
      </c>
      <c r="C256" s="7">
        <v>394</v>
      </c>
      <c r="D256" s="7">
        <v>79</v>
      </c>
      <c r="E256" s="7">
        <v>0</v>
      </c>
      <c r="F256" s="7">
        <v>267.33999999999997</v>
      </c>
      <c r="G256" s="7">
        <v>7595</v>
      </c>
    </row>
    <row r="257" spans="1:7" s="1" customFormat="1" ht="14.5" x14ac:dyDescent="0.35">
      <c r="A257" s="5" t="s">
        <v>1706</v>
      </c>
      <c r="B257" s="6" t="s">
        <v>1707</v>
      </c>
      <c r="C257" s="7">
        <v>0</v>
      </c>
      <c r="D257" s="7">
        <v>1460</v>
      </c>
      <c r="E257" s="7">
        <v>0</v>
      </c>
      <c r="F257" s="7">
        <v>205.99</v>
      </c>
      <c r="G257" s="7">
        <v>5852</v>
      </c>
    </row>
    <row r="258" spans="1:7" s="1" customFormat="1" ht="14.5" x14ac:dyDescent="0.35">
      <c r="A258" s="5" t="s">
        <v>1321</v>
      </c>
      <c r="B258" s="6" t="s">
        <v>1322</v>
      </c>
      <c r="C258" s="7">
        <v>275</v>
      </c>
      <c r="D258" s="7">
        <v>55</v>
      </c>
      <c r="E258" s="7">
        <v>1385.88261322988</v>
      </c>
      <c r="F258" s="7">
        <v>371.94</v>
      </c>
      <c r="G258" s="7">
        <v>10566.5</v>
      </c>
    </row>
    <row r="259" spans="1:7" s="1" customFormat="1" ht="14.5" x14ac:dyDescent="0.35">
      <c r="A259" s="5" t="s">
        <v>1469</v>
      </c>
      <c r="B259" s="6" t="s">
        <v>1470</v>
      </c>
      <c r="C259" s="7">
        <v>275</v>
      </c>
      <c r="D259" s="7">
        <v>55</v>
      </c>
      <c r="E259" s="7">
        <v>1299.2649499030126</v>
      </c>
      <c r="F259" s="7">
        <v>247.63</v>
      </c>
      <c r="G259" s="7">
        <v>7035</v>
      </c>
    </row>
    <row r="260" spans="1:7" s="1" customFormat="1" ht="14.5" x14ac:dyDescent="0.35">
      <c r="A260" s="5" t="s">
        <v>1708</v>
      </c>
      <c r="B260" s="6" t="s">
        <v>1709</v>
      </c>
      <c r="C260" s="7">
        <v>0</v>
      </c>
      <c r="D260" s="7">
        <v>0</v>
      </c>
      <c r="E260" s="7">
        <v>20369.875884579429</v>
      </c>
      <c r="F260" s="7">
        <v>0</v>
      </c>
      <c r="G260" s="7">
        <v>0</v>
      </c>
    </row>
    <row r="261" spans="1:7" s="1" customFormat="1" ht="14.5" x14ac:dyDescent="0.35">
      <c r="A261" s="5" t="s">
        <v>461</v>
      </c>
      <c r="B261" s="6" t="s">
        <v>462</v>
      </c>
      <c r="C261" s="7">
        <v>335043</v>
      </c>
      <c r="D261" s="7">
        <v>67009</v>
      </c>
      <c r="E261" s="7">
        <v>0</v>
      </c>
      <c r="F261" s="7">
        <v>45474.83</v>
      </c>
      <c r="G261" s="7">
        <v>1291909.5</v>
      </c>
    </row>
    <row r="262" spans="1:7" s="1" customFormat="1" ht="14.5" x14ac:dyDescent="0.35">
      <c r="A262" s="5" t="s">
        <v>865</v>
      </c>
      <c r="B262" s="6" t="s">
        <v>866</v>
      </c>
      <c r="C262" s="7">
        <v>6462933</v>
      </c>
      <c r="D262" s="7">
        <v>1292587</v>
      </c>
      <c r="E262" s="7">
        <v>1039152.1069324294</v>
      </c>
      <c r="F262" s="7">
        <v>129334.63</v>
      </c>
      <c r="G262" s="7">
        <v>3674310.5</v>
      </c>
    </row>
    <row r="263" spans="1:7" s="1" customFormat="1" ht="14.5" x14ac:dyDescent="0.35">
      <c r="A263" s="5" t="s">
        <v>379</v>
      </c>
      <c r="B263" s="6" t="s">
        <v>380</v>
      </c>
      <c r="C263" s="7">
        <v>69477</v>
      </c>
      <c r="D263" s="7">
        <v>13895</v>
      </c>
      <c r="E263" s="7">
        <v>0</v>
      </c>
      <c r="F263" s="7">
        <v>9122.02</v>
      </c>
      <c r="G263" s="7">
        <v>259150.5</v>
      </c>
    </row>
    <row r="264" spans="1:7" s="1" customFormat="1" ht="14.5" x14ac:dyDescent="0.35">
      <c r="A264" s="5" t="s">
        <v>683</v>
      </c>
      <c r="B264" s="6" t="s">
        <v>684</v>
      </c>
      <c r="C264" s="7">
        <v>177263</v>
      </c>
      <c r="D264" s="7">
        <v>35453</v>
      </c>
      <c r="E264" s="7">
        <v>0</v>
      </c>
      <c r="F264" s="7">
        <v>33465.269999999997</v>
      </c>
      <c r="G264" s="7">
        <v>950726</v>
      </c>
    </row>
    <row r="265" spans="1:7" s="1" customFormat="1" ht="14.5" x14ac:dyDescent="0.35">
      <c r="A265" s="5" t="s">
        <v>713</v>
      </c>
      <c r="B265" s="6" t="s">
        <v>714</v>
      </c>
      <c r="C265" s="7">
        <v>520440</v>
      </c>
      <c r="D265" s="7">
        <v>104088</v>
      </c>
      <c r="E265" s="7">
        <v>0</v>
      </c>
      <c r="F265" s="7">
        <v>68852.45</v>
      </c>
      <c r="G265" s="7">
        <v>1956052</v>
      </c>
    </row>
    <row r="266" spans="1:7" s="1" customFormat="1" ht="14.5" x14ac:dyDescent="0.35">
      <c r="A266" s="5" t="s">
        <v>883</v>
      </c>
      <c r="B266" s="6" t="s">
        <v>884</v>
      </c>
      <c r="C266" s="7">
        <v>157324</v>
      </c>
      <c r="D266" s="7">
        <v>31465</v>
      </c>
      <c r="E266" s="7">
        <v>0</v>
      </c>
      <c r="F266" s="7">
        <v>14849.66</v>
      </c>
      <c r="G266" s="7">
        <v>421869</v>
      </c>
    </row>
    <row r="267" spans="1:7" s="1" customFormat="1" ht="14.5" x14ac:dyDescent="0.35">
      <c r="A267" s="5" t="s">
        <v>965</v>
      </c>
      <c r="B267" s="6" t="s">
        <v>966</v>
      </c>
      <c r="C267" s="7">
        <v>236496</v>
      </c>
      <c r="D267" s="7">
        <v>47299</v>
      </c>
      <c r="E267" s="7">
        <v>0</v>
      </c>
      <c r="F267" s="7">
        <v>39931.25</v>
      </c>
      <c r="G267" s="7">
        <v>1134420</v>
      </c>
    </row>
    <row r="268" spans="1:7" s="1" customFormat="1" ht="14.5" x14ac:dyDescent="0.35">
      <c r="A268" s="5" t="s">
        <v>1133</v>
      </c>
      <c r="B268" s="6" t="s">
        <v>1134</v>
      </c>
      <c r="C268" s="7">
        <v>154537</v>
      </c>
      <c r="D268" s="7">
        <v>30907</v>
      </c>
      <c r="E268" s="7">
        <v>0</v>
      </c>
      <c r="F268" s="7">
        <v>56823.79</v>
      </c>
      <c r="G268" s="7">
        <v>1614326</v>
      </c>
    </row>
    <row r="269" spans="1:7" s="1" customFormat="1" ht="14.5" x14ac:dyDescent="0.35">
      <c r="A269" s="5" t="s">
        <v>1371</v>
      </c>
      <c r="B269" s="6" t="s">
        <v>1372</v>
      </c>
      <c r="C269" s="7">
        <v>176621</v>
      </c>
      <c r="D269" s="7">
        <v>35324</v>
      </c>
      <c r="E269" s="7">
        <v>0</v>
      </c>
      <c r="F269" s="7">
        <v>15286.4</v>
      </c>
      <c r="G269" s="7">
        <v>434276.5</v>
      </c>
    </row>
    <row r="270" spans="1:7" s="1" customFormat="1" ht="14.5" x14ac:dyDescent="0.35">
      <c r="A270" s="5" t="s">
        <v>1515</v>
      </c>
      <c r="B270" s="6" t="s">
        <v>1516</v>
      </c>
      <c r="C270" s="7">
        <v>451366</v>
      </c>
      <c r="D270" s="7">
        <v>90273</v>
      </c>
      <c r="E270" s="7">
        <v>207622.5389945014</v>
      </c>
      <c r="F270" s="7">
        <v>37003.18</v>
      </c>
      <c r="G270" s="7">
        <v>1051235.5</v>
      </c>
    </row>
    <row r="271" spans="1:7" s="1" customFormat="1" ht="14.5" x14ac:dyDescent="0.35">
      <c r="A271" s="5" t="s">
        <v>1527</v>
      </c>
      <c r="B271" s="6" t="s">
        <v>1528</v>
      </c>
      <c r="C271" s="7">
        <v>71054</v>
      </c>
      <c r="D271" s="7">
        <v>14211</v>
      </c>
      <c r="E271" s="7">
        <v>29623.240857788685</v>
      </c>
      <c r="F271" s="7">
        <v>6177.07</v>
      </c>
      <c r="G271" s="7">
        <v>175486.5</v>
      </c>
    </row>
    <row r="272" spans="1:7" s="1" customFormat="1" ht="14.5" x14ac:dyDescent="0.35">
      <c r="A272" s="5" t="s">
        <v>1577</v>
      </c>
      <c r="B272" s="6" t="s">
        <v>1578</v>
      </c>
      <c r="C272" s="7">
        <v>141246</v>
      </c>
      <c r="D272" s="7">
        <v>28249</v>
      </c>
      <c r="E272" s="7">
        <v>0</v>
      </c>
      <c r="F272" s="7">
        <v>23524.59</v>
      </c>
      <c r="G272" s="7">
        <v>668318</v>
      </c>
    </row>
    <row r="273" spans="1:7" s="1" customFormat="1" ht="14.5" x14ac:dyDescent="0.35">
      <c r="A273" s="5" t="s">
        <v>317</v>
      </c>
      <c r="B273" s="6" t="s">
        <v>318</v>
      </c>
      <c r="C273" s="7">
        <v>43400</v>
      </c>
      <c r="D273" s="7">
        <v>8680</v>
      </c>
      <c r="E273" s="7">
        <v>20008.680228506393</v>
      </c>
      <c r="F273" s="7">
        <v>3954.32</v>
      </c>
      <c r="G273" s="7">
        <v>112339.5</v>
      </c>
    </row>
    <row r="274" spans="1:7" s="1" customFormat="1" ht="14.5" x14ac:dyDescent="0.35">
      <c r="A274" s="5" t="s">
        <v>1007</v>
      </c>
      <c r="B274" s="6" t="s">
        <v>1008</v>
      </c>
      <c r="C274" s="7">
        <v>162588</v>
      </c>
      <c r="D274" s="7">
        <v>32518</v>
      </c>
      <c r="E274" s="7">
        <v>33087.947390863388</v>
      </c>
      <c r="F274" s="7">
        <v>3996.57</v>
      </c>
      <c r="G274" s="7">
        <v>113540</v>
      </c>
    </row>
    <row r="275" spans="1:7" s="1" customFormat="1" ht="14.5" x14ac:dyDescent="0.35">
      <c r="A275" s="5" t="s">
        <v>1561</v>
      </c>
      <c r="B275" s="6" t="s">
        <v>1562</v>
      </c>
      <c r="C275" s="7">
        <v>12306</v>
      </c>
      <c r="D275" s="7">
        <v>2461</v>
      </c>
      <c r="E275" s="7">
        <v>3724.5595230553026</v>
      </c>
      <c r="F275" s="7">
        <v>823.22</v>
      </c>
      <c r="G275" s="7">
        <v>23387</v>
      </c>
    </row>
    <row r="276" spans="1:7" s="1" customFormat="1" ht="14.5" x14ac:dyDescent="0.35">
      <c r="A276" s="5" t="s">
        <v>1579</v>
      </c>
      <c r="B276" s="6" t="s">
        <v>1580</v>
      </c>
      <c r="C276" s="7">
        <v>202006</v>
      </c>
      <c r="D276" s="7">
        <v>40401</v>
      </c>
      <c r="E276" s="7">
        <v>50757.950709544355</v>
      </c>
      <c r="F276" s="7">
        <v>8186.57</v>
      </c>
      <c r="G276" s="7">
        <v>232575</v>
      </c>
    </row>
    <row r="277" spans="1:7" s="1" customFormat="1" ht="14.5" x14ac:dyDescent="0.35">
      <c r="A277" s="5" t="s">
        <v>863</v>
      </c>
      <c r="B277" s="6" t="s">
        <v>864</v>
      </c>
      <c r="C277" s="7">
        <v>274236</v>
      </c>
      <c r="D277" s="7">
        <v>54847</v>
      </c>
      <c r="E277" s="7">
        <v>47899.567819757729</v>
      </c>
      <c r="F277" s="7">
        <v>5664.93</v>
      </c>
      <c r="G277" s="7">
        <v>160937</v>
      </c>
    </row>
    <row r="278" spans="1:7" s="1" customFormat="1" ht="14.5" x14ac:dyDescent="0.35">
      <c r="A278" s="5" t="s">
        <v>993</v>
      </c>
      <c r="B278" s="6" t="s">
        <v>994</v>
      </c>
      <c r="C278" s="7">
        <v>355815</v>
      </c>
      <c r="D278" s="7">
        <v>71163</v>
      </c>
      <c r="E278" s="7">
        <v>0</v>
      </c>
      <c r="F278" s="7">
        <v>19693.72</v>
      </c>
      <c r="G278" s="7">
        <v>559485.5</v>
      </c>
    </row>
    <row r="279" spans="1:7" s="1" customFormat="1" ht="14.5" x14ac:dyDescent="0.35">
      <c r="A279" s="5" t="s">
        <v>1081</v>
      </c>
      <c r="B279" s="6" t="s">
        <v>1082</v>
      </c>
      <c r="C279" s="7">
        <v>37166</v>
      </c>
      <c r="D279" s="7">
        <v>7433</v>
      </c>
      <c r="E279" s="7">
        <v>0</v>
      </c>
      <c r="F279" s="7">
        <v>1395.6</v>
      </c>
      <c r="G279" s="7">
        <v>39648</v>
      </c>
    </row>
    <row r="280" spans="1:7" s="1" customFormat="1" ht="14.5" x14ac:dyDescent="0.35">
      <c r="A280" s="5" t="s">
        <v>635</v>
      </c>
      <c r="B280" s="6" t="s">
        <v>636</v>
      </c>
      <c r="C280" s="7">
        <v>233964</v>
      </c>
      <c r="D280" s="7">
        <v>46793</v>
      </c>
      <c r="E280" s="7">
        <v>0</v>
      </c>
      <c r="F280" s="7">
        <v>13415.75</v>
      </c>
      <c r="G280" s="7">
        <v>381132.5</v>
      </c>
    </row>
    <row r="281" spans="1:7" s="1" customFormat="1" ht="14.5" x14ac:dyDescent="0.35">
      <c r="A281" s="5" t="s">
        <v>159</v>
      </c>
      <c r="B281" s="6" t="s">
        <v>160</v>
      </c>
      <c r="C281" s="7">
        <v>31510</v>
      </c>
      <c r="D281" s="7">
        <v>6302</v>
      </c>
      <c r="E281" s="7">
        <v>11260.296232492776</v>
      </c>
      <c r="F281" s="7">
        <v>1628.57</v>
      </c>
      <c r="G281" s="7">
        <v>46266.5</v>
      </c>
    </row>
    <row r="282" spans="1:7" s="1" customFormat="1" ht="14.5" x14ac:dyDescent="0.35">
      <c r="A282" s="5" t="s">
        <v>1710</v>
      </c>
      <c r="B282" s="6" t="s">
        <v>1711</v>
      </c>
      <c r="C282" s="7">
        <v>0</v>
      </c>
      <c r="D282" s="7">
        <v>0</v>
      </c>
      <c r="E282" s="7">
        <v>11826.775750650488</v>
      </c>
      <c r="F282" s="7">
        <v>0</v>
      </c>
      <c r="G282" s="7">
        <v>0</v>
      </c>
    </row>
    <row r="283" spans="1:7" s="1" customFormat="1" ht="14.5" x14ac:dyDescent="0.35">
      <c r="A283" s="5" t="s">
        <v>765</v>
      </c>
      <c r="B283" s="6" t="s">
        <v>766</v>
      </c>
      <c r="C283" s="7">
        <v>559160</v>
      </c>
      <c r="D283" s="7">
        <v>111832</v>
      </c>
      <c r="E283" s="7">
        <v>216197.68766386129</v>
      </c>
      <c r="F283" s="7">
        <v>36839.07</v>
      </c>
      <c r="G283" s="7">
        <v>1046573.5</v>
      </c>
    </row>
    <row r="284" spans="1:7" s="1" customFormat="1" ht="14.5" x14ac:dyDescent="0.35">
      <c r="A284" s="5" t="s">
        <v>123</v>
      </c>
      <c r="B284" s="6" t="s">
        <v>124</v>
      </c>
      <c r="C284" s="7">
        <v>370244</v>
      </c>
      <c r="D284" s="7">
        <v>74049</v>
      </c>
      <c r="E284" s="7">
        <v>111217.07971169786</v>
      </c>
      <c r="F284" s="7">
        <v>22094.25</v>
      </c>
      <c r="G284" s="7">
        <v>627683</v>
      </c>
    </row>
    <row r="285" spans="1:7" s="1" customFormat="1" ht="14.5" x14ac:dyDescent="0.35">
      <c r="A285" s="5" t="s">
        <v>853</v>
      </c>
      <c r="B285" s="6" t="s">
        <v>854</v>
      </c>
      <c r="C285" s="7">
        <v>188742</v>
      </c>
      <c r="D285" s="7">
        <v>37748</v>
      </c>
      <c r="E285" s="7">
        <v>0</v>
      </c>
      <c r="F285" s="7">
        <v>22083.41</v>
      </c>
      <c r="G285" s="7">
        <v>627375</v>
      </c>
    </row>
    <row r="286" spans="1:7" s="1" customFormat="1" ht="14.5" x14ac:dyDescent="0.35">
      <c r="A286" s="5" t="s">
        <v>1213</v>
      </c>
      <c r="B286" s="6" t="s">
        <v>1214</v>
      </c>
      <c r="C286" s="7">
        <v>119703</v>
      </c>
      <c r="D286" s="7">
        <v>23941</v>
      </c>
      <c r="E286" s="7">
        <v>0</v>
      </c>
      <c r="F286" s="7">
        <v>26150.33</v>
      </c>
      <c r="G286" s="7">
        <v>742913.5</v>
      </c>
    </row>
    <row r="287" spans="1:7" s="1" customFormat="1" ht="14.5" x14ac:dyDescent="0.35">
      <c r="A287" s="5" t="s">
        <v>1309</v>
      </c>
      <c r="B287" s="6" t="s">
        <v>1310</v>
      </c>
      <c r="C287" s="7">
        <v>91718</v>
      </c>
      <c r="D287" s="7">
        <v>18344</v>
      </c>
      <c r="E287" s="7">
        <v>0</v>
      </c>
      <c r="F287" s="7">
        <v>11184.74</v>
      </c>
      <c r="G287" s="7">
        <v>317751</v>
      </c>
    </row>
    <row r="288" spans="1:7" s="1" customFormat="1" ht="14.5" x14ac:dyDescent="0.35">
      <c r="A288" s="5" t="s">
        <v>141</v>
      </c>
      <c r="B288" s="6" t="s">
        <v>142</v>
      </c>
      <c r="C288" s="7">
        <v>12806</v>
      </c>
      <c r="D288" s="7">
        <v>2561</v>
      </c>
      <c r="E288" s="7">
        <v>0</v>
      </c>
      <c r="F288" s="7">
        <v>106.07</v>
      </c>
      <c r="G288" s="7">
        <v>3013.5</v>
      </c>
    </row>
    <row r="289" spans="1:7" s="1" customFormat="1" ht="14.5" x14ac:dyDescent="0.35">
      <c r="A289" s="5" t="s">
        <v>465</v>
      </c>
      <c r="B289" s="6" t="s">
        <v>466</v>
      </c>
      <c r="C289" s="7">
        <v>12701</v>
      </c>
      <c r="D289" s="7">
        <v>2540</v>
      </c>
      <c r="E289" s="7">
        <v>0</v>
      </c>
      <c r="F289" s="7">
        <v>306.77</v>
      </c>
      <c r="G289" s="7">
        <v>8715</v>
      </c>
    </row>
    <row r="290" spans="1:7" s="1" customFormat="1" ht="14.5" x14ac:dyDescent="0.35">
      <c r="A290" s="5" t="s">
        <v>767</v>
      </c>
      <c r="B290" s="6" t="s">
        <v>768</v>
      </c>
      <c r="C290" s="7">
        <v>29828</v>
      </c>
      <c r="D290" s="7">
        <v>5966</v>
      </c>
      <c r="E290" s="7">
        <v>519.705979961205</v>
      </c>
      <c r="F290" s="7">
        <v>137.49</v>
      </c>
      <c r="G290" s="7">
        <v>3906</v>
      </c>
    </row>
    <row r="291" spans="1:7" s="1" customFormat="1" ht="14.5" x14ac:dyDescent="0.35">
      <c r="A291" s="5" t="s">
        <v>1712</v>
      </c>
      <c r="B291" s="6" t="s">
        <v>1713</v>
      </c>
      <c r="C291" s="7">
        <v>0</v>
      </c>
      <c r="D291" s="7">
        <v>0</v>
      </c>
      <c r="E291" s="7">
        <v>7891.7353057108976</v>
      </c>
      <c r="F291" s="7">
        <v>0</v>
      </c>
      <c r="G291" s="7">
        <v>0</v>
      </c>
    </row>
    <row r="292" spans="1:7" s="1" customFormat="1" ht="14.5" x14ac:dyDescent="0.35">
      <c r="A292" s="5" t="s">
        <v>1149</v>
      </c>
      <c r="B292" s="6" t="s">
        <v>1150</v>
      </c>
      <c r="C292" s="7">
        <v>366594</v>
      </c>
      <c r="D292" s="7">
        <v>73319</v>
      </c>
      <c r="E292" s="7">
        <v>91468.252473172077</v>
      </c>
      <c r="F292" s="7">
        <v>14138.44</v>
      </c>
      <c r="G292" s="7">
        <v>401663.5</v>
      </c>
    </row>
    <row r="293" spans="1:7" s="1" customFormat="1" ht="14.5" x14ac:dyDescent="0.35">
      <c r="A293" s="5" t="s">
        <v>653</v>
      </c>
      <c r="B293" s="6" t="s">
        <v>654</v>
      </c>
      <c r="C293" s="7">
        <v>195242</v>
      </c>
      <c r="D293" s="7">
        <v>39048</v>
      </c>
      <c r="E293" s="7">
        <v>24426.181058176637</v>
      </c>
      <c r="F293" s="7">
        <v>4132.96</v>
      </c>
      <c r="G293" s="7">
        <v>117414.5</v>
      </c>
    </row>
    <row r="294" spans="1:7" s="1" customFormat="1" ht="14.5" x14ac:dyDescent="0.35">
      <c r="A294" s="5" t="s">
        <v>1391</v>
      </c>
      <c r="B294" s="6" t="s">
        <v>1392</v>
      </c>
      <c r="C294" s="7">
        <v>234157</v>
      </c>
      <c r="D294" s="7">
        <v>46831</v>
      </c>
      <c r="E294" s="7">
        <v>65223.100485131225</v>
      </c>
      <c r="F294" s="7">
        <v>14908.68</v>
      </c>
      <c r="G294" s="7">
        <v>423545.5</v>
      </c>
    </row>
    <row r="295" spans="1:7" s="1" customFormat="1" ht="14.5" x14ac:dyDescent="0.35">
      <c r="A295" s="5" t="s">
        <v>1571</v>
      </c>
      <c r="B295" s="6" t="s">
        <v>1572</v>
      </c>
      <c r="C295" s="7">
        <v>447567</v>
      </c>
      <c r="D295" s="7">
        <v>89513</v>
      </c>
      <c r="E295" s="7">
        <v>64790.012168496891</v>
      </c>
      <c r="F295" s="7">
        <v>9311.01</v>
      </c>
      <c r="G295" s="7">
        <v>264519.5</v>
      </c>
    </row>
    <row r="296" spans="1:7" s="1" customFormat="1" ht="14.5" x14ac:dyDescent="0.35">
      <c r="A296" s="5" t="s">
        <v>43</v>
      </c>
      <c r="B296" s="6" t="s">
        <v>44</v>
      </c>
      <c r="C296" s="7">
        <v>53326</v>
      </c>
      <c r="D296" s="7">
        <v>10665</v>
      </c>
      <c r="E296" s="7">
        <v>13512.355478991331</v>
      </c>
      <c r="F296" s="7">
        <v>1701.38</v>
      </c>
      <c r="G296" s="7">
        <v>48335</v>
      </c>
    </row>
    <row r="297" spans="1:7" s="1" customFormat="1" ht="14.5" x14ac:dyDescent="0.35">
      <c r="A297" s="5" t="s">
        <v>541</v>
      </c>
      <c r="B297" s="6" t="s">
        <v>542</v>
      </c>
      <c r="C297" s="7">
        <v>73727</v>
      </c>
      <c r="D297" s="7">
        <v>14745</v>
      </c>
      <c r="E297" s="7">
        <v>29276.770204481214</v>
      </c>
      <c r="F297" s="7">
        <v>5714.58</v>
      </c>
      <c r="G297" s="7">
        <v>162347.5</v>
      </c>
    </row>
    <row r="298" spans="1:7" s="1" customFormat="1" ht="14.5" x14ac:dyDescent="0.35">
      <c r="A298" s="5" t="s">
        <v>1537</v>
      </c>
      <c r="B298" s="6" t="s">
        <v>1538</v>
      </c>
      <c r="C298" s="7">
        <v>194684</v>
      </c>
      <c r="D298" s="7">
        <v>38937</v>
      </c>
      <c r="E298" s="7">
        <v>56994.422469078818</v>
      </c>
      <c r="F298" s="7">
        <v>10541.27</v>
      </c>
      <c r="G298" s="7">
        <v>299470.5</v>
      </c>
    </row>
    <row r="299" spans="1:7" s="1" customFormat="1" ht="14.5" x14ac:dyDescent="0.35">
      <c r="A299" s="5" t="s">
        <v>1043</v>
      </c>
      <c r="B299" s="6" t="s">
        <v>1044</v>
      </c>
      <c r="C299" s="7">
        <v>672353</v>
      </c>
      <c r="D299" s="7">
        <v>134471</v>
      </c>
      <c r="E299" s="7">
        <v>0</v>
      </c>
      <c r="F299" s="7">
        <v>44130.239999999998</v>
      </c>
      <c r="G299" s="7">
        <v>1253710.5</v>
      </c>
    </row>
    <row r="300" spans="1:7" s="1" customFormat="1" ht="14.5" x14ac:dyDescent="0.35">
      <c r="A300" s="5" t="s">
        <v>111</v>
      </c>
      <c r="B300" s="6" t="s">
        <v>112</v>
      </c>
      <c r="C300" s="7">
        <v>42854</v>
      </c>
      <c r="D300" s="7">
        <v>8571</v>
      </c>
      <c r="E300" s="7">
        <v>0</v>
      </c>
      <c r="F300" s="7">
        <v>8403.77</v>
      </c>
      <c r="G300" s="7">
        <v>238745.5</v>
      </c>
    </row>
    <row r="301" spans="1:7" s="1" customFormat="1" ht="14.5" x14ac:dyDescent="0.35">
      <c r="A301" s="5" t="s">
        <v>1319</v>
      </c>
      <c r="B301" s="6" t="s">
        <v>1320</v>
      </c>
      <c r="C301" s="7">
        <v>194458</v>
      </c>
      <c r="D301" s="7">
        <v>38892</v>
      </c>
      <c r="E301" s="7">
        <v>0</v>
      </c>
      <c r="F301" s="7">
        <v>21784.41</v>
      </c>
      <c r="G301" s="7">
        <v>618880.5</v>
      </c>
    </row>
    <row r="302" spans="1:7" s="1" customFormat="1" ht="14.5" x14ac:dyDescent="0.35">
      <c r="A302" s="5" t="s">
        <v>1714</v>
      </c>
      <c r="B302" s="6" t="s">
        <v>1715</v>
      </c>
      <c r="C302" s="7">
        <v>0</v>
      </c>
      <c r="D302" s="7">
        <v>3874</v>
      </c>
      <c r="E302" s="7">
        <v>0</v>
      </c>
      <c r="F302" s="7">
        <v>546.39</v>
      </c>
      <c r="G302" s="7">
        <v>15522.5</v>
      </c>
    </row>
    <row r="303" spans="1:7" s="1" customFormat="1" ht="14.5" x14ac:dyDescent="0.35">
      <c r="A303" s="5" t="s">
        <v>1253</v>
      </c>
      <c r="B303" s="6" t="s">
        <v>1254</v>
      </c>
      <c r="C303" s="7">
        <v>86514</v>
      </c>
      <c r="D303" s="7">
        <v>17303</v>
      </c>
      <c r="E303" s="7">
        <v>27024.710957982661</v>
      </c>
      <c r="F303" s="7">
        <v>5380.1</v>
      </c>
      <c r="G303" s="7">
        <v>152845</v>
      </c>
    </row>
    <row r="304" spans="1:7" s="1" customFormat="1" ht="14.5" x14ac:dyDescent="0.35">
      <c r="A304" s="5" t="s">
        <v>1716</v>
      </c>
      <c r="B304" s="6" t="s">
        <v>1717</v>
      </c>
      <c r="C304" s="7">
        <v>0</v>
      </c>
      <c r="D304" s="7">
        <v>0</v>
      </c>
      <c r="E304" s="7">
        <v>41140.791550362257</v>
      </c>
      <c r="F304" s="7">
        <v>0</v>
      </c>
      <c r="G304" s="7">
        <v>0</v>
      </c>
    </row>
    <row r="305" spans="1:7" s="1" customFormat="1" ht="14.5" x14ac:dyDescent="0.35">
      <c r="A305" s="5" t="s">
        <v>1549</v>
      </c>
      <c r="B305" s="6" t="s">
        <v>1550</v>
      </c>
      <c r="C305" s="7">
        <v>367924</v>
      </c>
      <c r="D305" s="7">
        <v>73585</v>
      </c>
      <c r="E305" s="7">
        <v>0</v>
      </c>
      <c r="F305" s="7">
        <v>35732.26</v>
      </c>
      <c r="G305" s="7">
        <v>1015129.5</v>
      </c>
    </row>
    <row r="306" spans="1:7" s="1" customFormat="1" ht="14.5" x14ac:dyDescent="0.35">
      <c r="A306" s="5" t="s">
        <v>1463</v>
      </c>
      <c r="B306" s="6" t="s">
        <v>1464</v>
      </c>
      <c r="C306" s="7">
        <v>161724</v>
      </c>
      <c r="D306" s="7">
        <v>32345</v>
      </c>
      <c r="E306" s="7">
        <v>63837.217871901346</v>
      </c>
      <c r="F306" s="7">
        <v>10495.57</v>
      </c>
      <c r="G306" s="7">
        <v>298172</v>
      </c>
    </row>
    <row r="307" spans="1:7" s="1" customFormat="1" ht="14.5" x14ac:dyDescent="0.35">
      <c r="A307" s="5" t="s">
        <v>327</v>
      </c>
      <c r="B307" s="6" t="s">
        <v>328</v>
      </c>
      <c r="C307" s="7">
        <v>162541</v>
      </c>
      <c r="D307" s="7">
        <v>32508</v>
      </c>
      <c r="E307" s="7">
        <v>0</v>
      </c>
      <c r="F307" s="7">
        <v>18604.64</v>
      </c>
      <c r="G307" s="7">
        <v>528545.5</v>
      </c>
    </row>
    <row r="308" spans="1:7" s="1" customFormat="1" ht="14.5" x14ac:dyDescent="0.35">
      <c r="A308" s="5" t="s">
        <v>631</v>
      </c>
      <c r="B308" s="6" t="s">
        <v>632</v>
      </c>
      <c r="C308" s="7">
        <v>55192</v>
      </c>
      <c r="D308" s="7">
        <v>11038</v>
      </c>
      <c r="E308" s="7">
        <v>0</v>
      </c>
      <c r="F308" s="7">
        <v>16297.25</v>
      </c>
      <c r="G308" s="7">
        <v>462994</v>
      </c>
    </row>
    <row r="309" spans="1:7" s="1" customFormat="1" ht="14.5" x14ac:dyDescent="0.35">
      <c r="A309" s="5" t="s">
        <v>339</v>
      </c>
      <c r="B309" s="6" t="s">
        <v>340</v>
      </c>
      <c r="C309" s="7">
        <v>77486</v>
      </c>
      <c r="D309" s="7">
        <v>15497</v>
      </c>
      <c r="E309" s="7">
        <v>41749.713723550136</v>
      </c>
      <c r="F309" s="7">
        <v>8091.09</v>
      </c>
      <c r="G309" s="7">
        <v>229862.5</v>
      </c>
    </row>
    <row r="310" spans="1:7" s="1" customFormat="1" ht="14.5" x14ac:dyDescent="0.35">
      <c r="A310" s="5" t="s">
        <v>457</v>
      </c>
      <c r="B310" s="6" t="s">
        <v>458</v>
      </c>
      <c r="C310" s="7">
        <v>270191</v>
      </c>
      <c r="D310" s="7">
        <v>54038</v>
      </c>
      <c r="E310" s="7">
        <v>70333.542621416404</v>
      </c>
      <c r="F310" s="7">
        <v>10951.16</v>
      </c>
      <c r="G310" s="7">
        <v>311115</v>
      </c>
    </row>
    <row r="311" spans="1:7" s="1" customFormat="1" ht="14.5" x14ac:dyDescent="0.35">
      <c r="A311" s="5" t="s">
        <v>665</v>
      </c>
      <c r="B311" s="6" t="s">
        <v>666</v>
      </c>
      <c r="C311" s="7">
        <v>77268</v>
      </c>
      <c r="D311" s="7">
        <v>15454</v>
      </c>
      <c r="E311" s="7">
        <v>0</v>
      </c>
      <c r="F311" s="7">
        <v>13980.37</v>
      </c>
      <c r="G311" s="7">
        <v>397173</v>
      </c>
    </row>
    <row r="312" spans="1:7" s="1" customFormat="1" ht="14.5" x14ac:dyDescent="0.35">
      <c r="A312" s="5" t="s">
        <v>991</v>
      </c>
      <c r="B312" s="6" t="s">
        <v>992</v>
      </c>
      <c r="C312" s="7">
        <v>228892</v>
      </c>
      <c r="D312" s="7">
        <v>45778</v>
      </c>
      <c r="E312" s="7">
        <v>80294.573904006174</v>
      </c>
      <c r="F312" s="7">
        <v>16837.23</v>
      </c>
      <c r="G312" s="7">
        <v>478334.5</v>
      </c>
    </row>
    <row r="313" spans="1:7" s="1" customFormat="1" ht="14.5" x14ac:dyDescent="0.35">
      <c r="A313" s="5" t="s">
        <v>1059</v>
      </c>
      <c r="B313" s="6" t="s">
        <v>1060</v>
      </c>
      <c r="C313" s="7">
        <v>107503</v>
      </c>
      <c r="D313" s="7">
        <v>21501</v>
      </c>
      <c r="E313" s="7">
        <v>0</v>
      </c>
      <c r="F313" s="7">
        <v>16278.03</v>
      </c>
      <c r="G313" s="7">
        <v>462448</v>
      </c>
    </row>
    <row r="314" spans="1:7" s="1" customFormat="1" ht="14.5" x14ac:dyDescent="0.35">
      <c r="A314" s="5" t="s">
        <v>1113</v>
      </c>
      <c r="B314" s="6" t="s">
        <v>1114</v>
      </c>
      <c r="C314" s="7">
        <v>389351</v>
      </c>
      <c r="D314" s="7">
        <v>77870</v>
      </c>
      <c r="E314" s="7">
        <v>246254.0168382843</v>
      </c>
      <c r="F314" s="7">
        <v>44452.52</v>
      </c>
      <c r="G314" s="7">
        <v>1262866.5</v>
      </c>
    </row>
    <row r="315" spans="1:7" s="1" customFormat="1" ht="14.5" x14ac:dyDescent="0.35">
      <c r="A315" s="5" t="s">
        <v>1347</v>
      </c>
      <c r="B315" s="6" t="s">
        <v>1348</v>
      </c>
      <c r="C315" s="7">
        <v>128905</v>
      </c>
      <c r="D315" s="7">
        <v>25781</v>
      </c>
      <c r="E315" s="7">
        <v>65223.100485131225</v>
      </c>
      <c r="F315" s="7">
        <v>12508.27</v>
      </c>
      <c r="G315" s="7">
        <v>355351.5</v>
      </c>
    </row>
    <row r="316" spans="1:7" s="1" customFormat="1" ht="14.5" x14ac:dyDescent="0.35">
      <c r="A316" s="5" t="s">
        <v>781</v>
      </c>
      <c r="B316" s="6" t="s">
        <v>782</v>
      </c>
      <c r="C316" s="7">
        <v>2690416</v>
      </c>
      <c r="D316" s="7">
        <v>538083</v>
      </c>
      <c r="E316" s="7">
        <v>381983.89527148567</v>
      </c>
      <c r="F316" s="7">
        <v>60048.9</v>
      </c>
      <c r="G316" s="7">
        <v>1705949</v>
      </c>
    </row>
    <row r="317" spans="1:7" s="1" customFormat="1" ht="14.5" x14ac:dyDescent="0.35">
      <c r="A317" s="5" t="s">
        <v>779</v>
      </c>
      <c r="B317" s="6" t="s">
        <v>780</v>
      </c>
      <c r="C317" s="7">
        <v>38805</v>
      </c>
      <c r="D317" s="7">
        <v>7761</v>
      </c>
      <c r="E317" s="7">
        <v>0</v>
      </c>
      <c r="F317" s="7">
        <v>4444.03</v>
      </c>
      <c r="G317" s="7">
        <v>126252</v>
      </c>
    </row>
    <row r="318" spans="1:7" s="1" customFormat="1" ht="14.5" x14ac:dyDescent="0.35">
      <c r="A318" s="5" t="s">
        <v>377</v>
      </c>
      <c r="B318" s="6" t="s">
        <v>378</v>
      </c>
      <c r="C318" s="7">
        <v>139372</v>
      </c>
      <c r="D318" s="7">
        <v>27874</v>
      </c>
      <c r="E318" s="7">
        <v>47293.244176469656</v>
      </c>
      <c r="F318" s="7">
        <v>6093.67</v>
      </c>
      <c r="G318" s="7">
        <v>173117</v>
      </c>
    </row>
    <row r="319" spans="1:7" s="1" customFormat="1" ht="14.5" x14ac:dyDescent="0.35">
      <c r="A319" s="5" t="s">
        <v>1165</v>
      </c>
      <c r="B319" s="6" t="s">
        <v>1166</v>
      </c>
      <c r="C319" s="7">
        <v>150032</v>
      </c>
      <c r="D319" s="7">
        <v>30006</v>
      </c>
      <c r="E319" s="7">
        <v>39584.272140378445</v>
      </c>
      <c r="F319" s="7">
        <v>7847.03</v>
      </c>
      <c r="G319" s="7">
        <v>222929</v>
      </c>
    </row>
    <row r="320" spans="1:7" s="1" customFormat="1" ht="14.5" x14ac:dyDescent="0.35">
      <c r="A320" s="5" t="s">
        <v>553</v>
      </c>
      <c r="B320" s="6" t="s">
        <v>554</v>
      </c>
      <c r="C320" s="7">
        <v>14731</v>
      </c>
      <c r="D320" s="7">
        <v>2946</v>
      </c>
      <c r="E320" s="7">
        <v>5023.8244729583148</v>
      </c>
      <c r="F320" s="7">
        <v>616.73</v>
      </c>
      <c r="G320" s="7">
        <v>17521</v>
      </c>
    </row>
    <row r="321" spans="1:7" s="1" customFormat="1" ht="14.5" x14ac:dyDescent="0.35">
      <c r="A321" s="5" t="s">
        <v>1718</v>
      </c>
      <c r="B321" s="6" t="s">
        <v>1719</v>
      </c>
      <c r="C321" s="7">
        <v>0</v>
      </c>
      <c r="D321" s="7">
        <v>0</v>
      </c>
      <c r="E321" s="7">
        <v>45500.258545603494</v>
      </c>
      <c r="F321" s="7">
        <v>0</v>
      </c>
      <c r="G321" s="7">
        <v>0</v>
      </c>
    </row>
    <row r="322" spans="1:7" s="1" customFormat="1" ht="14.5" x14ac:dyDescent="0.35">
      <c r="A322" s="5" t="s">
        <v>799</v>
      </c>
      <c r="B322" s="6" t="s">
        <v>800</v>
      </c>
      <c r="C322" s="7">
        <v>3983674</v>
      </c>
      <c r="D322" s="7">
        <v>796735</v>
      </c>
      <c r="E322" s="7">
        <v>1006410.6301948734</v>
      </c>
      <c r="F322" s="7">
        <v>158059.32999999999</v>
      </c>
      <c r="G322" s="7">
        <v>4490360</v>
      </c>
    </row>
    <row r="323" spans="1:7" s="1" customFormat="1" ht="14.5" x14ac:dyDescent="0.35">
      <c r="A323" s="5" t="s">
        <v>307</v>
      </c>
      <c r="B323" s="6" t="s">
        <v>308</v>
      </c>
      <c r="C323" s="7">
        <v>56659</v>
      </c>
      <c r="D323" s="7">
        <v>11332</v>
      </c>
      <c r="E323" s="7">
        <v>28757.064224520011</v>
      </c>
      <c r="F323" s="7">
        <v>6813.03</v>
      </c>
      <c r="G323" s="7">
        <v>193553.5</v>
      </c>
    </row>
    <row r="324" spans="1:7" s="1" customFormat="1" ht="14.5" x14ac:dyDescent="0.35">
      <c r="A324" s="5" t="s">
        <v>333</v>
      </c>
      <c r="B324" s="6" t="s">
        <v>334</v>
      </c>
      <c r="C324" s="7">
        <v>626939</v>
      </c>
      <c r="D324" s="7">
        <v>125388</v>
      </c>
      <c r="E324" s="7">
        <v>136596.05506647006</v>
      </c>
      <c r="F324" s="7">
        <v>22717.27</v>
      </c>
      <c r="G324" s="7">
        <v>645382.5</v>
      </c>
    </row>
    <row r="325" spans="1:7" s="1" customFormat="1" ht="14.5" x14ac:dyDescent="0.35">
      <c r="A325" s="5" t="s">
        <v>571</v>
      </c>
      <c r="B325" s="6" t="s">
        <v>572</v>
      </c>
      <c r="C325" s="7">
        <v>195107</v>
      </c>
      <c r="D325" s="7">
        <v>39021</v>
      </c>
      <c r="E325" s="7">
        <v>59246.481715577371</v>
      </c>
      <c r="F325" s="7">
        <v>12518.12</v>
      </c>
      <c r="G325" s="7">
        <v>355631.5</v>
      </c>
    </row>
    <row r="326" spans="1:7" s="1" customFormat="1" ht="14.5" x14ac:dyDescent="0.35">
      <c r="A326" s="5" t="s">
        <v>647</v>
      </c>
      <c r="B326" s="6" t="s">
        <v>648</v>
      </c>
      <c r="C326" s="7">
        <v>191548</v>
      </c>
      <c r="D326" s="7">
        <v>38310</v>
      </c>
      <c r="E326" s="7">
        <v>0</v>
      </c>
      <c r="F326" s="7">
        <v>44173.36</v>
      </c>
      <c r="G326" s="7">
        <v>1254935.5</v>
      </c>
    </row>
    <row r="327" spans="1:7" s="1" customFormat="1" ht="14.5" x14ac:dyDescent="0.35">
      <c r="A327" s="5" t="s">
        <v>1169</v>
      </c>
      <c r="B327" s="6" t="s">
        <v>1170</v>
      </c>
      <c r="C327" s="7">
        <v>203108</v>
      </c>
      <c r="D327" s="7">
        <v>40622</v>
      </c>
      <c r="E327" s="7">
        <v>94846.341342919914</v>
      </c>
      <c r="F327" s="7">
        <v>20023.28</v>
      </c>
      <c r="G327" s="7">
        <v>568848</v>
      </c>
    </row>
    <row r="328" spans="1:7" s="1" customFormat="1" ht="14.5" x14ac:dyDescent="0.35">
      <c r="A328" s="5" t="s">
        <v>1211</v>
      </c>
      <c r="B328" s="6" t="s">
        <v>1212</v>
      </c>
      <c r="C328" s="7">
        <v>616070</v>
      </c>
      <c r="D328" s="7">
        <v>123214</v>
      </c>
      <c r="E328" s="7">
        <v>0</v>
      </c>
      <c r="F328" s="7">
        <v>109748.96</v>
      </c>
      <c r="G328" s="7">
        <v>3117894.5</v>
      </c>
    </row>
    <row r="329" spans="1:7" s="1" customFormat="1" ht="14.5" x14ac:dyDescent="0.35">
      <c r="A329" s="5" t="s">
        <v>1315</v>
      </c>
      <c r="B329" s="6" t="s">
        <v>1316</v>
      </c>
      <c r="C329" s="7">
        <v>55683</v>
      </c>
      <c r="D329" s="7">
        <v>11137</v>
      </c>
      <c r="E329" s="7">
        <v>0</v>
      </c>
      <c r="F329" s="7">
        <v>13181.3</v>
      </c>
      <c r="G329" s="7">
        <v>374472</v>
      </c>
    </row>
    <row r="330" spans="1:7" s="1" customFormat="1" ht="14.5" x14ac:dyDescent="0.35">
      <c r="A330" s="5" t="s">
        <v>1473</v>
      </c>
      <c r="B330" s="6" t="s">
        <v>1474</v>
      </c>
      <c r="C330" s="7">
        <v>166873</v>
      </c>
      <c r="D330" s="7">
        <v>33375</v>
      </c>
      <c r="E330" s="7">
        <v>0</v>
      </c>
      <c r="F330" s="7">
        <v>33142.74</v>
      </c>
      <c r="G330" s="7">
        <v>941563</v>
      </c>
    </row>
    <row r="331" spans="1:7" s="1" customFormat="1" ht="14.5" x14ac:dyDescent="0.35">
      <c r="A331" s="5" t="s">
        <v>843</v>
      </c>
      <c r="B331" s="6" t="s">
        <v>844</v>
      </c>
      <c r="C331" s="7">
        <v>60730</v>
      </c>
      <c r="D331" s="7">
        <v>12146</v>
      </c>
      <c r="E331" s="7">
        <v>14725.002765567475</v>
      </c>
      <c r="F331" s="7">
        <v>1507.96</v>
      </c>
      <c r="G331" s="7">
        <v>42840</v>
      </c>
    </row>
    <row r="332" spans="1:7" s="1" customFormat="1" ht="14.5" x14ac:dyDescent="0.35">
      <c r="A332" s="5" t="s">
        <v>1123</v>
      </c>
      <c r="B332" s="6" t="s">
        <v>1124</v>
      </c>
      <c r="C332" s="7">
        <v>21080</v>
      </c>
      <c r="D332" s="7">
        <v>4216</v>
      </c>
      <c r="E332" s="7">
        <v>0</v>
      </c>
      <c r="F332" s="7">
        <v>1891.72</v>
      </c>
      <c r="G332" s="7">
        <v>53742.5</v>
      </c>
    </row>
    <row r="333" spans="1:7" s="1" customFormat="1" ht="14.5" x14ac:dyDescent="0.35">
      <c r="A333" s="5" t="s">
        <v>1167</v>
      </c>
      <c r="B333" s="6" t="s">
        <v>1168</v>
      </c>
      <c r="C333" s="7">
        <v>197541</v>
      </c>
      <c r="D333" s="7">
        <v>39508</v>
      </c>
      <c r="E333" s="7">
        <v>39930.742793685917</v>
      </c>
      <c r="F333" s="7">
        <v>4920.2</v>
      </c>
      <c r="G333" s="7">
        <v>139779.5</v>
      </c>
    </row>
    <row r="334" spans="1:7" s="1" customFormat="1" ht="14.5" x14ac:dyDescent="0.35">
      <c r="A334" s="5" t="s">
        <v>1599</v>
      </c>
      <c r="B334" s="6" t="s">
        <v>1600</v>
      </c>
      <c r="C334" s="7">
        <v>4387</v>
      </c>
      <c r="D334" s="7">
        <v>877</v>
      </c>
      <c r="E334" s="7">
        <v>1732.35326653735</v>
      </c>
      <c r="F334" s="7">
        <v>251.33</v>
      </c>
      <c r="G334" s="7">
        <v>7140</v>
      </c>
    </row>
    <row r="335" spans="1:7" s="1" customFormat="1" ht="14.5" x14ac:dyDescent="0.35">
      <c r="A335" s="5" t="s">
        <v>535</v>
      </c>
      <c r="B335" s="6" t="s">
        <v>536</v>
      </c>
      <c r="C335" s="7">
        <v>46124</v>
      </c>
      <c r="D335" s="7">
        <v>9225</v>
      </c>
      <c r="E335" s="7">
        <v>11780.002212453979</v>
      </c>
      <c r="F335" s="7">
        <v>1914.88</v>
      </c>
      <c r="G335" s="7">
        <v>54400.5</v>
      </c>
    </row>
    <row r="336" spans="1:7" s="1" customFormat="1" ht="14.5" x14ac:dyDescent="0.35">
      <c r="A336" s="5" t="s">
        <v>497</v>
      </c>
      <c r="B336" s="6" t="s">
        <v>498</v>
      </c>
      <c r="C336" s="7">
        <v>16378</v>
      </c>
      <c r="D336" s="7">
        <v>3276</v>
      </c>
      <c r="E336" s="7">
        <v>1472.5002765567474</v>
      </c>
      <c r="F336" s="7">
        <v>280.39999999999998</v>
      </c>
      <c r="G336" s="7">
        <v>7966</v>
      </c>
    </row>
    <row r="337" spans="1:7" s="1" customFormat="1" ht="14.5" x14ac:dyDescent="0.35">
      <c r="A337" s="5" t="s">
        <v>1720</v>
      </c>
      <c r="B337" s="6" t="s">
        <v>1721</v>
      </c>
      <c r="C337" s="7">
        <v>0</v>
      </c>
      <c r="D337" s="7">
        <v>2926</v>
      </c>
      <c r="E337" s="7">
        <v>1732.35326653735</v>
      </c>
      <c r="F337" s="7">
        <v>412.72</v>
      </c>
      <c r="G337" s="7">
        <v>11725</v>
      </c>
    </row>
    <row r="338" spans="1:7" s="1" customFormat="1" ht="14.5" x14ac:dyDescent="0.35">
      <c r="A338" s="5" t="s">
        <v>797</v>
      </c>
      <c r="B338" s="6" t="s">
        <v>798</v>
      </c>
      <c r="C338" s="7">
        <v>74654</v>
      </c>
      <c r="D338" s="7">
        <v>14931</v>
      </c>
      <c r="E338" s="7">
        <v>22000.886485024344</v>
      </c>
      <c r="F338" s="7">
        <v>2228.42</v>
      </c>
      <c r="G338" s="7">
        <v>63308</v>
      </c>
    </row>
    <row r="339" spans="1:7" s="1" customFormat="1" ht="14.5" x14ac:dyDescent="0.35">
      <c r="A339" s="5" t="s">
        <v>537</v>
      </c>
      <c r="B339" s="6" t="s">
        <v>538</v>
      </c>
      <c r="C339" s="7">
        <v>178193</v>
      </c>
      <c r="D339" s="7">
        <v>35639</v>
      </c>
      <c r="E339" s="7">
        <v>36725.889250591819</v>
      </c>
      <c r="F339" s="7">
        <v>6307.91</v>
      </c>
      <c r="G339" s="7">
        <v>179203.5</v>
      </c>
    </row>
    <row r="340" spans="1:7" s="1" customFormat="1" ht="14.5" x14ac:dyDescent="0.35">
      <c r="A340" s="5" t="s">
        <v>803</v>
      </c>
      <c r="B340" s="6" t="s">
        <v>804</v>
      </c>
      <c r="C340" s="7">
        <v>335503</v>
      </c>
      <c r="D340" s="7">
        <v>67101</v>
      </c>
      <c r="E340" s="7">
        <v>99956.7834792051</v>
      </c>
      <c r="F340" s="7">
        <v>18137.97</v>
      </c>
      <c r="G340" s="7">
        <v>515287.5</v>
      </c>
    </row>
    <row r="341" spans="1:7" s="1" customFormat="1" ht="14.5" x14ac:dyDescent="0.35">
      <c r="A341" s="5" t="s">
        <v>503</v>
      </c>
      <c r="B341" s="6" t="s">
        <v>504</v>
      </c>
      <c r="C341" s="7">
        <v>11975</v>
      </c>
      <c r="D341" s="7">
        <v>2395</v>
      </c>
      <c r="E341" s="7">
        <v>3378.0888697478326</v>
      </c>
      <c r="F341" s="7">
        <v>611.07000000000005</v>
      </c>
      <c r="G341" s="7">
        <v>17360</v>
      </c>
    </row>
    <row r="342" spans="1:7" s="1" customFormat="1" ht="14.5" x14ac:dyDescent="0.35">
      <c r="A342" s="5" t="s">
        <v>1722</v>
      </c>
      <c r="B342" s="6" t="s">
        <v>1723</v>
      </c>
      <c r="C342" s="7">
        <v>0</v>
      </c>
      <c r="D342" s="7">
        <v>0</v>
      </c>
      <c r="E342" s="7">
        <v>58341.327133811603</v>
      </c>
      <c r="F342" s="7">
        <v>0</v>
      </c>
      <c r="G342" s="7">
        <v>0</v>
      </c>
    </row>
    <row r="343" spans="1:7" s="1" customFormat="1" ht="14.5" x14ac:dyDescent="0.35">
      <c r="A343" s="5" t="s">
        <v>619</v>
      </c>
      <c r="B343" s="6" t="s">
        <v>620</v>
      </c>
      <c r="C343" s="7">
        <v>7990554</v>
      </c>
      <c r="D343" s="7">
        <v>1598111</v>
      </c>
      <c r="E343" s="7">
        <v>1549503.3792543327</v>
      </c>
      <c r="F343" s="7">
        <v>190421.11</v>
      </c>
      <c r="G343" s="7">
        <v>5409736.5</v>
      </c>
    </row>
    <row r="344" spans="1:7" s="1" customFormat="1" ht="14.5" x14ac:dyDescent="0.35">
      <c r="A344" s="5" t="s">
        <v>605</v>
      </c>
      <c r="B344" s="6" t="s">
        <v>606</v>
      </c>
      <c r="C344" s="7">
        <v>514055</v>
      </c>
      <c r="D344" s="7">
        <v>102811</v>
      </c>
      <c r="E344" s="7">
        <v>252577.10626114564</v>
      </c>
      <c r="F344" s="7">
        <v>25212.91</v>
      </c>
      <c r="G344" s="7">
        <v>716282</v>
      </c>
    </row>
    <row r="345" spans="1:7" s="1" customFormat="1" ht="14.5" x14ac:dyDescent="0.35">
      <c r="A345" s="5" t="s">
        <v>1109</v>
      </c>
      <c r="B345" s="6" t="s">
        <v>1110</v>
      </c>
      <c r="C345" s="7">
        <v>274479</v>
      </c>
      <c r="D345" s="7">
        <v>54896</v>
      </c>
      <c r="E345" s="7">
        <v>0</v>
      </c>
      <c r="F345" s="7">
        <v>41110.26</v>
      </c>
      <c r="G345" s="7">
        <v>1167915</v>
      </c>
    </row>
    <row r="346" spans="1:7" s="1" customFormat="1" ht="14.5" x14ac:dyDescent="0.35">
      <c r="A346" s="5" t="s">
        <v>1595</v>
      </c>
      <c r="B346" s="6" t="s">
        <v>1596</v>
      </c>
      <c r="C346" s="7">
        <v>779835</v>
      </c>
      <c r="D346" s="7">
        <v>155967</v>
      </c>
      <c r="E346" s="7">
        <v>403811.54642985627</v>
      </c>
      <c r="F346" s="7">
        <v>51132.25</v>
      </c>
      <c r="G346" s="7">
        <v>1452633</v>
      </c>
    </row>
    <row r="347" spans="1:7" s="1" customFormat="1" ht="14.5" x14ac:dyDescent="0.35">
      <c r="A347" s="5" t="s">
        <v>217</v>
      </c>
      <c r="B347" s="6" t="s">
        <v>218</v>
      </c>
      <c r="C347" s="7">
        <v>109280</v>
      </c>
      <c r="D347" s="7">
        <v>21856</v>
      </c>
      <c r="E347" s="7">
        <v>0</v>
      </c>
      <c r="F347" s="7">
        <v>52143.96</v>
      </c>
      <c r="G347" s="7">
        <v>1481375</v>
      </c>
    </row>
    <row r="348" spans="1:7" s="1" customFormat="1" ht="14.5" x14ac:dyDescent="0.35">
      <c r="A348" s="5" t="s">
        <v>221</v>
      </c>
      <c r="B348" s="6" t="s">
        <v>222</v>
      </c>
      <c r="C348" s="7">
        <v>216144</v>
      </c>
      <c r="D348" s="7">
        <v>43229</v>
      </c>
      <c r="E348" s="7">
        <v>0</v>
      </c>
      <c r="F348" s="7">
        <v>62296.54</v>
      </c>
      <c r="G348" s="7">
        <v>1769803</v>
      </c>
    </row>
    <row r="349" spans="1:7" s="1" customFormat="1" ht="14.5" x14ac:dyDescent="0.35">
      <c r="A349" s="5" t="s">
        <v>254</v>
      </c>
      <c r="B349" s="6" t="s">
        <v>255</v>
      </c>
      <c r="C349" s="7">
        <v>280911</v>
      </c>
      <c r="D349" s="7">
        <v>56182</v>
      </c>
      <c r="E349" s="7">
        <v>0</v>
      </c>
      <c r="F349" s="7">
        <v>43976.480000000003</v>
      </c>
      <c r="G349" s="7">
        <v>1249342.5</v>
      </c>
    </row>
    <row r="350" spans="1:7" s="1" customFormat="1" ht="14.5" x14ac:dyDescent="0.35">
      <c r="A350" s="5" t="s">
        <v>331</v>
      </c>
      <c r="B350" s="6" t="s">
        <v>332</v>
      </c>
      <c r="C350" s="7">
        <v>281060</v>
      </c>
      <c r="D350" s="7">
        <v>56212</v>
      </c>
      <c r="E350" s="7">
        <v>128280.75938709077</v>
      </c>
      <c r="F350" s="7">
        <v>22656.66</v>
      </c>
      <c r="G350" s="7">
        <v>643660.5</v>
      </c>
    </row>
    <row r="351" spans="1:7" s="1" customFormat="1" ht="14.5" x14ac:dyDescent="0.35">
      <c r="A351" s="5" t="s">
        <v>455</v>
      </c>
      <c r="B351" s="6" t="s">
        <v>456</v>
      </c>
      <c r="C351" s="7">
        <v>50842</v>
      </c>
      <c r="D351" s="7">
        <v>10168</v>
      </c>
      <c r="E351" s="7">
        <v>0</v>
      </c>
      <c r="F351" s="7">
        <v>35573.08</v>
      </c>
      <c r="G351" s="7">
        <v>1010607.5</v>
      </c>
    </row>
    <row r="352" spans="1:7" s="1" customFormat="1" ht="14.5" x14ac:dyDescent="0.35">
      <c r="A352" s="5" t="s">
        <v>539</v>
      </c>
      <c r="B352" s="6" t="s">
        <v>540</v>
      </c>
      <c r="C352" s="7">
        <v>168110</v>
      </c>
      <c r="D352" s="7">
        <v>33622</v>
      </c>
      <c r="E352" s="7">
        <v>0</v>
      </c>
      <c r="F352" s="7">
        <v>119611.52</v>
      </c>
      <c r="G352" s="7">
        <v>3398083.5</v>
      </c>
    </row>
    <row r="353" spans="1:7" s="1" customFormat="1" ht="14.5" x14ac:dyDescent="0.35">
      <c r="A353" s="5" t="s">
        <v>603</v>
      </c>
      <c r="B353" s="6" t="s">
        <v>604</v>
      </c>
      <c r="C353" s="7">
        <v>489482</v>
      </c>
      <c r="D353" s="7">
        <v>97896</v>
      </c>
      <c r="E353" s="7">
        <v>250931.37065793516</v>
      </c>
      <c r="F353" s="7">
        <v>22525.7</v>
      </c>
      <c r="G353" s="7">
        <v>639940</v>
      </c>
    </row>
    <row r="354" spans="1:7" s="1" customFormat="1" ht="14.5" x14ac:dyDescent="0.35">
      <c r="A354" s="5" t="s">
        <v>627</v>
      </c>
      <c r="B354" s="6" t="s">
        <v>628</v>
      </c>
      <c r="C354" s="7">
        <v>353986</v>
      </c>
      <c r="D354" s="7">
        <v>70797</v>
      </c>
      <c r="E354" s="7">
        <v>0</v>
      </c>
      <c r="F354" s="7">
        <v>69377.27</v>
      </c>
      <c r="G354" s="7">
        <v>1970962</v>
      </c>
    </row>
    <row r="355" spans="1:7" s="1" customFormat="1" ht="14.5" x14ac:dyDescent="0.35">
      <c r="A355" s="5" t="s">
        <v>807</v>
      </c>
      <c r="B355" s="6" t="s">
        <v>808</v>
      </c>
      <c r="C355" s="7">
        <v>460232</v>
      </c>
      <c r="D355" s="7">
        <v>92046</v>
      </c>
      <c r="E355" s="7">
        <v>259679.75465394877</v>
      </c>
      <c r="F355" s="7">
        <v>29324.06</v>
      </c>
      <c r="G355" s="7">
        <v>833077</v>
      </c>
    </row>
    <row r="356" spans="1:7" s="1" customFormat="1" ht="14.5" x14ac:dyDescent="0.35">
      <c r="A356" s="5" t="s">
        <v>809</v>
      </c>
      <c r="B356" s="6" t="s">
        <v>810</v>
      </c>
      <c r="C356" s="7">
        <v>450365</v>
      </c>
      <c r="D356" s="7">
        <v>90073</v>
      </c>
      <c r="E356" s="7">
        <v>199826.94929508332</v>
      </c>
      <c r="F356" s="7">
        <v>38700.730000000003</v>
      </c>
      <c r="G356" s="7">
        <v>1099462</v>
      </c>
    </row>
    <row r="357" spans="1:7" s="1" customFormat="1" ht="14.5" x14ac:dyDescent="0.35">
      <c r="A357" s="5" t="s">
        <v>813</v>
      </c>
      <c r="B357" s="6" t="s">
        <v>814</v>
      </c>
      <c r="C357" s="7">
        <v>166840</v>
      </c>
      <c r="D357" s="7">
        <v>33368</v>
      </c>
      <c r="E357" s="7">
        <v>99437.077499243896</v>
      </c>
      <c r="F357" s="7">
        <v>16268.91</v>
      </c>
      <c r="G357" s="7">
        <v>462189</v>
      </c>
    </row>
    <row r="358" spans="1:7" s="1" customFormat="1" ht="14.5" x14ac:dyDescent="0.35">
      <c r="A358" s="5" t="s">
        <v>815</v>
      </c>
      <c r="B358" s="6" t="s">
        <v>816</v>
      </c>
      <c r="C358" s="7">
        <v>1568733</v>
      </c>
      <c r="D358" s="7">
        <v>313747</v>
      </c>
      <c r="E358" s="7">
        <v>857255.0139460077</v>
      </c>
      <c r="F358" s="7">
        <v>113899.41</v>
      </c>
      <c r="G358" s="7">
        <v>3235806</v>
      </c>
    </row>
    <row r="359" spans="1:7" s="1" customFormat="1" ht="14.5" x14ac:dyDescent="0.35">
      <c r="A359" s="5" t="s">
        <v>905</v>
      </c>
      <c r="B359" s="6" t="s">
        <v>906</v>
      </c>
      <c r="C359" s="7">
        <v>210815</v>
      </c>
      <c r="D359" s="7">
        <v>42163</v>
      </c>
      <c r="E359" s="7">
        <v>0</v>
      </c>
      <c r="F359" s="7">
        <v>46427.03</v>
      </c>
      <c r="G359" s="7">
        <v>1318961</v>
      </c>
    </row>
    <row r="360" spans="1:7" s="1" customFormat="1" ht="14.5" x14ac:dyDescent="0.35">
      <c r="A360" s="5" t="s">
        <v>1275</v>
      </c>
      <c r="B360" s="6" t="s">
        <v>1276</v>
      </c>
      <c r="C360" s="7">
        <v>181244</v>
      </c>
      <c r="D360" s="7">
        <v>36249</v>
      </c>
      <c r="E360" s="7">
        <v>0</v>
      </c>
      <c r="F360" s="7">
        <v>98004.15</v>
      </c>
      <c r="G360" s="7">
        <v>2784232.5</v>
      </c>
    </row>
    <row r="361" spans="1:7" s="1" customFormat="1" ht="14.5" x14ac:dyDescent="0.35">
      <c r="A361" s="5" t="s">
        <v>1343</v>
      </c>
      <c r="B361" s="6" t="s">
        <v>1344</v>
      </c>
      <c r="C361" s="7">
        <v>295303</v>
      </c>
      <c r="D361" s="7">
        <v>59061</v>
      </c>
      <c r="E361" s="7">
        <v>159376.50052143619</v>
      </c>
      <c r="F361" s="7">
        <v>30338.73</v>
      </c>
      <c r="G361" s="7">
        <v>861903</v>
      </c>
    </row>
    <row r="362" spans="1:7" s="1" customFormat="1" ht="14.5" x14ac:dyDescent="0.35">
      <c r="A362" s="5" t="s">
        <v>357</v>
      </c>
      <c r="B362" s="6" t="s">
        <v>358</v>
      </c>
      <c r="C362" s="7">
        <v>172794</v>
      </c>
      <c r="D362" s="7">
        <v>34559</v>
      </c>
      <c r="E362" s="7">
        <v>32741.476737555917</v>
      </c>
      <c r="F362" s="7">
        <v>3791.2</v>
      </c>
      <c r="G362" s="7">
        <v>107705.5</v>
      </c>
    </row>
    <row r="363" spans="1:7" s="1" customFormat="1" ht="14.5" x14ac:dyDescent="0.35">
      <c r="A363" s="5" t="s">
        <v>1065</v>
      </c>
      <c r="B363" s="6" t="s">
        <v>1066</v>
      </c>
      <c r="C363" s="7">
        <v>119484</v>
      </c>
      <c r="D363" s="7">
        <v>23897</v>
      </c>
      <c r="E363" s="7">
        <v>33347.80038084399</v>
      </c>
      <c r="F363" s="7">
        <v>4450.93</v>
      </c>
      <c r="G363" s="7">
        <v>126448</v>
      </c>
    </row>
    <row r="364" spans="1:7" s="1" customFormat="1" ht="14.5" x14ac:dyDescent="0.35">
      <c r="A364" s="5" t="s">
        <v>1541</v>
      </c>
      <c r="B364" s="6" t="s">
        <v>1542</v>
      </c>
      <c r="C364" s="7">
        <v>180982</v>
      </c>
      <c r="D364" s="7">
        <v>36196</v>
      </c>
      <c r="E364" s="7">
        <v>54569.127895926526</v>
      </c>
      <c r="F364" s="7">
        <v>9719.66</v>
      </c>
      <c r="G364" s="7">
        <v>276129</v>
      </c>
    </row>
    <row r="365" spans="1:7" s="1" customFormat="1" ht="14.5" x14ac:dyDescent="0.35">
      <c r="A365" s="5" t="s">
        <v>501</v>
      </c>
      <c r="B365" s="6" t="s">
        <v>502</v>
      </c>
      <c r="C365" s="7">
        <v>148314</v>
      </c>
      <c r="D365" s="7">
        <v>29663</v>
      </c>
      <c r="E365" s="7">
        <v>54482.510232599656</v>
      </c>
      <c r="F365" s="7">
        <v>9577.36</v>
      </c>
      <c r="G365" s="7">
        <v>272086.5</v>
      </c>
    </row>
    <row r="366" spans="1:7" s="1" customFormat="1" ht="14.5" x14ac:dyDescent="0.35">
      <c r="A366" s="5" t="s">
        <v>215</v>
      </c>
      <c r="B366" s="6" t="s">
        <v>216</v>
      </c>
      <c r="C366" s="7">
        <v>31820</v>
      </c>
      <c r="D366" s="7">
        <v>6364</v>
      </c>
      <c r="E366" s="7">
        <v>0</v>
      </c>
      <c r="F366" s="7">
        <v>2902.32</v>
      </c>
      <c r="G366" s="7">
        <v>82453</v>
      </c>
    </row>
    <row r="367" spans="1:7" s="1" customFormat="1" ht="14.5" x14ac:dyDescent="0.35">
      <c r="A367" s="5" t="s">
        <v>1477</v>
      </c>
      <c r="B367" s="6" t="s">
        <v>1478</v>
      </c>
      <c r="C367" s="7">
        <v>283348</v>
      </c>
      <c r="D367" s="7">
        <v>56670</v>
      </c>
      <c r="E367" s="7">
        <v>94846.341342919914</v>
      </c>
      <c r="F367" s="7">
        <v>8838.66</v>
      </c>
      <c r="G367" s="7">
        <v>251100.5</v>
      </c>
    </row>
    <row r="368" spans="1:7" s="1" customFormat="1" ht="14.5" x14ac:dyDescent="0.35">
      <c r="A368" s="5" t="s">
        <v>1465</v>
      </c>
      <c r="B368" s="6" t="s">
        <v>1466</v>
      </c>
      <c r="C368" s="7">
        <v>142766</v>
      </c>
      <c r="D368" s="7">
        <v>28553</v>
      </c>
      <c r="E368" s="7">
        <v>50844.568372871225</v>
      </c>
      <c r="F368" s="7">
        <v>9613.9500000000007</v>
      </c>
      <c r="G368" s="7">
        <v>273126</v>
      </c>
    </row>
    <row r="369" spans="1:7" s="1" customFormat="1" ht="14.5" x14ac:dyDescent="0.35">
      <c r="A369" s="5" t="s">
        <v>523</v>
      </c>
      <c r="B369" s="6" t="s">
        <v>524</v>
      </c>
      <c r="C369" s="7">
        <v>51686</v>
      </c>
      <c r="D369" s="7">
        <v>10337</v>
      </c>
      <c r="E369" s="7">
        <v>9094.854649321087</v>
      </c>
      <c r="F369" s="7">
        <v>1323.9</v>
      </c>
      <c r="G369" s="7">
        <v>37611</v>
      </c>
    </row>
    <row r="370" spans="1:7" s="1" customFormat="1" ht="14.5" x14ac:dyDescent="0.35">
      <c r="A370" s="5" t="s">
        <v>827</v>
      </c>
      <c r="B370" s="6" t="s">
        <v>828</v>
      </c>
      <c r="C370" s="7">
        <v>181860</v>
      </c>
      <c r="D370" s="7">
        <v>36372</v>
      </c>
      <c r="E370" s="7">
        <v>55175.451539214599</v>
      </c>
      <c r="F370" s="7">
        <v>8687</v>
      </c>
      <c r="G370" s="7">
        <v>246792</v>
      </c>
    </row>
    <row r="371" spans="1:7" s="1" customFormat="1" ht="14.5" x14ac:dyDescent="0.35">
      <c r="A371" s="5" t="s">
        <v>1489</v>
      </c>
      <c r="B371" s="6" t="s">
        <v>1490</v>
      </c>
      <c r="C371" s="7">
        <v>108940</v>
      </c>
      <c r="D371" s="7">
        <v>21788</v>
      </c>
      <c r="E371" s="7">
        <v>0</v>
      </c>
      <c r="F371" s="7">
        <v>9205.92</v>
      </c>
      <c r="G371" s="7">
        <v>261534</v>
      </c>
    </row>
    <row r="372" spans="1:7" s="1" customFormat="1" ht="14.5" x14ac:dyDescent="0.35">
      <c r="A372" s="5" t="s">
        <v>371</v>
      </c>
      <c r="B372" s="6" t="s">
        <v>372</v>
      </c>
      <c r="C372" s="7">
        <v>70088</v>
      </c>
      <c r="D372" s="7">
        <v>14018</v>
      </c>
      <c r="E372" s="7">
        <v>0</v>
      </c>
      <c r="F372" s="7">
        <v>9671.86</v>
      </c>
      <c r="G372" s="7">
        <v>274771</v>
      </c>
    </row>
    <row r="373" spans="1:7" s="1" customFormat="1" ht="14.5" x14ac:dyDescent="0.35">
      <c r="A373" s="5" t="s">
        <v>1575</v>
      </c>
      <c r="B373" s="6" t="s">
        <v>1576</v>
      </c>
      <c r="C373" s="7">
        <v>296720</v>
      </c>
      <c r="D373" s="7">
        <v>59344</v>
      </c>
      <c r="E373" s="7">
        <v>34213.977014112665</v>
      </c>
      <c r="F373" s="7">
        <v>4249.5</v>
      </c>
      <c r="G373" s="7">
        <v>120725.5</v>
      </c>
    </row>
    <row r="374" spans="1:7" s="1" customFormat="1" ht="14.5" x14ac:dyDescent="0.35">
      <c r="A374" s="5" t="s">
        <v>365</v>
      </c>
      <c r="B374" s="6" t="s">
        <v>366</v>
      </c>
      <c r="C374" s="7">
        <v>53837</v>
      </c>
      <c r="D374" s="7">
        <v>10767</v>
      </c>
      <c r="E374" s="7">
        <v>0</v>
      </c>
      <c r="F374" s="7">
        <v>3836.17</v>
      </c>
      <c r="G374" s="7">
        <v>108983</v>
      </c>
    </row>
    <row r="375" spans="1:7" s="1" customFormat="1" ht="14.5" x14ac:dyDescent="0.35">
      <c r="A375" s="5" t="s">
        <v>1261</v>
      </c>
      <c r="B375" s="6" t="s">
        <v>1262</v>
      </c>
      <c r="C375" s="7">
        <v>208978</v>
      </c>
      <c r="D375" s="7">
        <v>41796</v>
      </c>
      <c r="E375" s="7">
        <v>54915.598549233997</v>
      </c>
      <c r="F375" s="7">
        <v>6890.64</v>
      </c>
      <c r="G375" s="7">
        <v>195758.5</v>
      </c>
    </row>
    <row r="376" spans="1:7" s="1" customFormat="1" ht="14.5" x14ac:dyDescent="0.35">
      <c r="A376" s="5" t="s">
        <v>270</v>
      </c>
      <c r="B376" s="6" t="s">
        <v>271</v>
      </c>
      <c r="C376" s="7">
        <v>43954</v>
      </c>
      <c r="D376" s="7">
        <v>8791</v>
      </c>
      <c r="E376" s="7">
        <v>0</v>
      </c>
      <c r="F376" s="7">
        <v>9638.35</v>
      </c>
      <c r="G376" s="7">
        <v>273819</v>
      </c>
    </row>
    <row r="377" spans="1:7" s="1" customFormat="1" ht="14.5" x14ac:dyDescent="0.35">
      <c r="A377" s="5" t="s">
        <v>617</v>
      </c>
      <c r="B377" s="6" t="s">
        <v>618</v>
      </c>
      <c r="C377" s="7">
        <v>43488</v>
      </c>
      <c r="D377" s="7">
        <v>8698</v>
      </c>
      <c r="E377" s="7">
        <v>0</v>
      </c>
      <c r="F377" s="7">
        <v>3412.98</v>
      </c>
      <c r="G377" s="7">
        <v>96960.5</v>
      </c>
    </row>
    <row r="378" spans="1:7" s="1" customFormat="1" ht="14.5" x14ac:dyDescent="0.35">
      <c r="A378" s="5" t="s">
        <v>891</v>
      </c>
      <c r="B378" s="6" t="s">
        <v>892</v>
      </c>
      <c r="C378" s="7">
        <v>624836</v>
      </c>
      <c r="D378" s="7">
        <v>124967</v>
      </c>
      <c r="E378" s="7">
        <v>49198.832769660738</v>
      </c>
      <c r="F378" s="7">
        <v>6148.98</v>
      </c>
      <c r="G378" s="7">
        <v>174688.5</v>
      </c>
    </row>
    <row r="379" spans="1:7" s="1" customFormat="1" ht="14.5" x14ac:dyDescent="0.35">
      <c r="A379" s="5" t="s">
        <v>1531</v>
      </c>
      <c r="B379" s="6" t="s">
        <v>1532</v>
      </c>
      <c r="C379" s="7">
        <v>94884</v>
      </c>
      <c r="D379" s="7">
        <v>18977</v>
      </c>
      <c r="E379" s="7">
        <v>28670.446561193141</v>
      </c>
      <c r="F379" s="7">
        <v>4765.58</v>
      </c>
      <c r="G379" s="7">
        <v>135387</v>
      </c>
    </row>
    <row r="380" spans="1:7" s="1" customFormat="1" ht="14.5" x14ac:dyDescent="0.35">
      <c r="A380" s="5" t="s">
        <v>1543</v>
      </c>
      <c r="B380" s="6" t="s">
        <v>1544</v>
      </c>
      <c r="C380" s="7">
        <v>58324</v>
      </c>
      <c r="D380" s="7">
        <v>11665</v>
      </c>
      <c r="E380" s="7">
        <v>0</v>
      </c>
      <c r="F380" s="7">
        <v>7428.4</v>
      </c>
      <c r="G380" s="7">
        <v>211036</v>
      </c>
    </row>
    <row r="381" spans="1:7" s="1" customFormat="1" ht="14.5" x14ac:dyDescent="0.35">
      <c r="A381" s="5" t="s">
        <v>1001</v>
      </c>
      <c r="B381" s="6" t="s">
        <v>1002</v>
      </c>
      <c r="C381" s="7">
        <v>967078</v>
      </c>
      <c r="D381" s="7">
        <v>193416</v>
      </c>
      <c r="E381" s="7">
        <v>0</v>
      </c>
      <c r="F381" s="7">
        <v>34515.300000000003</v>
      </c>
      <c r="G381" s="7">
        <v>980556.5</v>
      </c>
    </row>
    <row r="382" spans="1:7" s="1" customFormat="1" ht="14.5" x14ac:dyDescent="0.35">
      <c r="A382" s="5" t="s">
        <v>723</v>
      </c>
      <c r="B382" s="6" t="s">
        <v>724</v>
      </c>
      <c r="C382" s="7">
        <v>163699</v>
      </c>
      <c r="D382" s="7">
        <v>32740</v>
      </c>
      <c r="E382" s="7">
        <v>53269.86294602351</v>
      </c>
      <c r="F382" s="7">
        <v>4533.4799999999996</v>
      </c>
      <c r="G382" s="7">
        <v>128793</v>
      </c>
    </row>
    <row r="383" spans="1:7" s="1" customFormat="1" ht="14.5" x14ac:dyDescent="0.35">
      <c r="A383" s="5" t="s">
        <v>1263</v>
      </c>
      <c r="B383" s="6" t="s">
        <v>1264</v>
      </c>
      <c r="C383" s="7">
        <v>242617</v>
      </c>
      <c r="D383" s="7">
        <v>48523</v>
      </c>
      <c r="E383" s="7">
        <v>41836.331386877006</v>
      </c>
      <c r="F383" s="7">
        <v>5687.6</v>
      </c>
      <c r="G383" s="7">
        <v>161581</v>
      </c>
    </row>
    <row r="384" spans="1:7" s="1" customFormat="1" ht="14.5" x14ac:dyDescent="0.35">
      <c r="A384" s="5" t="s">
        <v>1079</v>
      </c>
      <c r="B384" s="6" t="s">
        <v>1080</v>
      </c>
      <c r="C384" s="7">
        <v>40148</v>
      </c>
      <c r="D384" s="7">
        <v>8030</v>
      </c>
      <c r="E384" s="7">
        <v>10567.354925877835</v>
      </c>
      <c r="F384" s="7">
        <v>1533.7</v>
      </c>
      <c r="G384" s="7">
        <v>43571.5</v>
      </c>
    </row>
    <row r="385" spans="1:7" s="1" customFormat="1" ht="14.5" x14ac:dyDescent="0.35">
      <c r="A385" s="5" t="s">
        <v>623</v>
      </c>
      <c r="B385" s="6" t="s">
        <v>624</v>
      </c>
      <c r="C385" s="7">
        <v>126511</v>
      </c>
      <c r="D385" s="7">
        <v>25302</v>
      </c>
      <c r="E385" s="7">
        <v>47120.008849815917</v>
      </c>
      <c r="F385" s="7">
        <v>7364.46</v>
      </c>
      <c r="G385" s="7">
        <v>209219.5</v>
      </c>
    </row>
    <row r="386" spans="1:7" s="1" customFormat="1" ht="14.5" x14ac:dyDescent="0.35">
      <c r="A386" s="5" t="s">
        <v>1724</v>
      </c>
      <c r="B386" s="6" t="s">
        <v>1725</v>
      </c>
      <c r="C386" s="7">
        <v>0</v>
      </c>
      <c r="D386" s="7">
        <v>478</v>
      </c>
      <c r="E386" s="7">
        <v>0</v>
      </c>
      <c r="F386" s="7">
        <v>67.39</v>
      </c>
      <c r="G386" s="7">
        <v>1914.5</v>
      </c>
    </row>
    <row r="387" spans="1:7" s="1" customFormat="1" ht="14.5" x14ac:dyDescent="0.35">
      <c r="A387" s="5" t="s">
        <v>85</v>
      </c>
      <c r="B387" s="6" t="s">
        <v>86</v>
      </c>
      <c r="C387" s="7">
        <v>444164</v>
      </c>
      <c r="D387" s="7">
        <v>88833</v>
      </c>
      <c r="E387" s="7">
        <v>49978.39173960255</v>
      </c>
      <c r="F387" s="7">
        <v>6283.15</v>
      </c>
      <c r="G387" s="7">
        <v>178500</v>
      </c>
    </row>
    <row r="388" spans="1:7" s="1" customFormat="1" ht="14.5" x14ac:dyDescent="0.35">
      <c r="A388" s="5" t="s">
        <v>1726</v>
      </c>
      <c r="B388" s="6" t="s">
        <v>1727</v>
      </c>
      <c r="C388" s="7">
        <v>0</v>
      </c>
      <c r="D388" s="7">
        <v>0</v>
      </c>
      <c r="E388" s="7">
        <v>7459.5131657098282</v>
      </c>
      <c r="F388" s="7">
        <v>0</v>
      </c>
      <c r="G388" s="7">
        <v>0</v>
      </c>
    </row>
    <row r="389" spans="1:7" s="1" customFormat="1" ht="14.5" x14ac:dyDescent="0.35">
      <c r="A389" s="5" t="s">
        <v>867</v>
      </c>
      <c r="B389" s="6" t="s">
        <v>868</v>
      </c>
      <c r="C389" s="7">
        <v>560998</v>
      </c>
      <c r="D389" s="7">
        <v>112200</v>
      </c>
      <c r="E389" s="7">
        <v>0</v>
      </c>
      <c r="F389" s="7">
        <v>60780.94</v>
      </c>
      <c r="G389" s="7">
        <v>1726746</v>
      </c>
    </row>
    <row r="390" spans="1:7" s="1" customFormat="1" ht="14.5" x14ac:dyDescent="0.35">
      <c r="A390" s="5" t="s">
        <v>39</v>
      </c>
      <c r="B390" s="6" t="s">
        <v>40</v>
      </c>
      <c r="C390" s="7">
        <v>73151</v>
      </c>
      <c r="D390" s="7">
        <v>14630</v>
      </c>
      <c r="E390" s="7">
        <v>0</v>
      </c>
      <c r="F390" s="7">
        <v>17945.04</v>
      </c>
      <c r="G390" s="7">
        <v>509806.5</v>
      </c>
    </row>
    <row r="391" spans="1:7" s="1" customFormat="1" ht="14.5" x14ac:dyDescent="0.35">
      <c r="A391" s="5" t="s">
        <v>441</v>
      </c>
      <c r="B391" s="6" t="s">
        <v>442</v>
      </c>
      <c r="C391" s="7">
        <v>42690</v>
      </c>
      <c r="D391" s="7">
        <v>8538</v>
      </c>
      <c r="E391" s="7">
        <v>0</v>
      </c>
      <c r="F391" s="7">
        <v>5170.41</v>
      </c>
      <c r="G391" s="7">
        <v>146888</v>
      </c>
    </row>
    <row r="392" spans="1:7" s="1" customFormat="1" ht="14.5" x14ac:dyDescent="0.35">
      <c r="A392" s="5" t="s">
        <v>749</v>
      </c>
      <c r="B392" s="6" t="s">
        <v>750</v>
      </c>
      <c r="C392" s="7">
        <v>214654</v>
      </c>
      <c r="D392" s="7">
        <v>42931</v>
      </c>
      <c r="E392" s="7">
        <v>141013.55589614029</v>
      </c>
      <c r="F392" s="7">
        <v>24372.7</v>
      </c>
      <c r="G392" s="7">
        <v>692412</v>
      </c>
    </row>
    <row r="393" spans="1:7" s="1" customFormat="1" ht="14.5" x14ac:dyDescent="0.35">
      <c r="A393" s="5" t="s">
        <v>1091</v>
      </c>
      <c r="B393" s="6" t="s">
        <v>1092</v>
      </c>
      <c r="C393" s="7">
        <v>194277</v>
      </c>
      <c r="D393" s="7">
        <v>38855</v>
      </c>
      <c r="E393" s="7">
        <v>0</v>
      </c>
      <c r="F393" s="7">
        <v>29417.32</v>
      </c>
      <c r="G393" s="7">
        <v>835726.5</v>
      </c>
    </row>
    <row r="394" spans="1:7" s="1" customFormat="1" ht="14.5" x14ac:dyDescent="0.35">
      <c r="A394" s="5" t="s">
        <v>284</v>
      </c>
      <c r="B394" s="6" t="s">
        <v>285</v>
      </c>
      <c r="C394" s="7">
        <v>50455</v>
      </c>
      <c r="D394" s="7">
        <v>10091</v>
      </c>
      <c r="E394" s="7">
        <v>0</v>
      </c>
      <c r="F394" s="7">
        <v>5983.03</v>
      </c>
      <c r="G394" s="7">
        <v>169974</v>
      </c>
    </row>
    <row r="395" spans="1:7" s="1" customFormat="1" ht="14.5" x14ac:dyDescent="0.35">
      <c r="A395" s="5" t="s">
        <v>593</v>
      </c>
      <c r="B395" s="6" t="s">
        <v>594</v>
      </c>
      <c r="C395" s="7">
        <v>34526</v>
      </c>
      <c r="D395" s="7">
        <v>6905</v>
      </c>
      <c r="E395" s="7">
        <v>0</v>
      </c>
      <c r="F395" s="7">
        <v>8290.2999999999993</v>
      </c>
      <c r="G395" s="7">
        <v>235522</v>
      </c>
    </row>
    <row r="396" spans="1:7" s="1" customFormat="1" ht="14.5" x14ac:dyDescent="0.35">
      <c r="A396" s="5" t="s">
        <v>879</v>
      </c>
      <c r="B396" s="6" t="s">
        <v>880</v>
      </c>
      <c r="C396" s="7">
        <v>29219</v>
      </c>
      <c r="D396" s="7">
        <v>5844</v>
      </c>
      <c r="E396" s="7">
        <v>0</v>
      </c>
      <c r="F396" s="7">
        <v>6851.09</v>
      </c>
      <c r="G396" s="7">
        <v>194635</v>
      </c>
    </row>
    <row r="397" spans="1:7" s="1" customFormat="1" ht="14.5" x14ac:dyDescent="0.35">
      <c r="A397" s="5" t="s">
        <v>1105</v>
      </c>
      <c r="B397" s="6" t="s">
        <v>1106</v>
      </c>
      <c r="C397" s="7">
        <v>14836</v>
      </c>
      <c r="D397" s="7">
        <v>2967</v>
      </c>
      <c r="E397" s="7">
        <v>11346.913895819642</v>
      </c>
      <c r="F397" s="7">
        <v>1722.2</v>
      </c>
      <c r="G397" s="7">
        <v>48926.5</v>
      </c>
    </row>
    <row r="398" spans="1:7" s="1" customFormat="1" ht="14.5" x14ac:dyDescent="0.35">
      <c r="A398" s="5" t="s">
        <v>1383</v>
      </c>
      <c r="B398" s="6" t="s">
        <v>1384</v>
      </c>
      <c r="C398" s="7">
        <v>89805</v>
      </c>
      <c r="D398" s="7">
        <v>17961</v>
      </c>
      <c r="E398" s="7">
        <v>38891.33083376351</v>
      </c>
      <c r="F398" s="7">
        <v>7288.7</v>
      </c>
      <c r="G398" s="7">
        <v>207067</v>
      </c>
    </row>
    <row r="399" spans="1:7" s="1" customFormat="1" ht="14.5" x14ac:dyDescent="0.35">
      <c r="A399" s="5" t="s">
        <v>875</v>
      </c>
      <c r="B399" s="6" t="s">
        <v>876</v>
      </c>
      <c r="C399" s="7">
        <v>17375</v>
      </c>
      <c r="D399" s="7">
        <v>3475</v>
      </c>
      <c r="E399" s="7">
        <v>3378.0888697478326</v>
      </c>
      <c r="F399" s="7">
        <v>753.12</v>
      </c>
      <c r="G399" s="7">
        <v>21395.5</v>
      </c>
    </row>
    <row r="400" spans="1:7" s="1" customFormat="1" ht="14.5" x14ac:dyDescent="0.35">
      <c r="A400" s="5" t="s">
        <v>1728</v>
      </c>
      <c r="B400" s="6" t="s">
        <v>1729</v>
      </c>
      <c r="C400" s="7">
        <v>0</v>
      </c>
      <c r="D400" s="7">
        <v>0</v>
      </c>
      <c r="E400" s="7">
        <v>22433.974801658682</v>
      </c>
      <c r="F400" s="7">
        <v>0</v>
      </c>
      <c r="G400" s="7">
        <v>0</v>
      </c>
    </row>
    <row r="401" spans="1:7" s="1" customFormat="1" ht="14.5" x14ac:dyDescent="0.35">
      <c r="A401" s="5" t="s">
        <v>13</v>
      </c>
      <c r="B401" s="6" t="s">
        <v>14</v>
      </c>
      <c r="C401" s="7">
        <v>727420</v>
      </c>
      <c r="D401" s="7">
        <v>145484</v>
      </c>
      <c r="E401" s="7">
        <v>217670.18794041802</v>
      </c>
      <c r="F401" s="7">
        <v>35227.629999999997</v>
      </c>
      <c r="G401" s="7">
        <v>1000793.5</v>
      </c>
    </row>
    <row r="402" spans="1:7" s="1" customFormat="1" ht="14.5" x14ac:dyDescent="0.35">
      <c r="A402" s="5" t="s">
        <v>11</v>
      </c>
      <c r="B402" s="6" t="s">
        <v>12</v>
      </c>
      <c r="C402" s="7">
        <v>108597</v>
      </c>
      <c r="D402" s="7">
        <v>21719</v>
      </c>
      <c r="E402" s="7">
        <v>48679.126789699534</v>
      </c>
      <c r="F402" s="7">
        <v>9879.57</v>
      </c>
      <c r="G402" s="7">
        <v>280672</v>
      </c>
    </row>
    <row r="403" spans="1:7" s="1" customFormat="1" ht="14.5" x14ac:dyDescent="0.35">
      <c r="A403" s="5" t="s">
        <v>161</v>
      </c>
      <c r="B403" s="6" t="s">
        <v>162</v>
      </c>
      <c r="C403" s="7">
        <v>98213</v>
      </c>
      <c r="D403" s="7">
        <v>19643</v>
      </c>
      <c r="E403" s="7">
        <v>0</v>
      </c>
      <c r="F403" s="7">
        <v>14826.01</v>
      </c>
      <c r="G403" s="7">
        <v>421197</v>
      </c>
    </row>
    <row r="404" spans="1:7" s="1" customFormat="1" ht="14.5" x14ac:dyDescent="0.35">
      <c r="A404" s="5" t="s">
        <v>195</v>
      </c>
      <c r="B404" s="6" t="s">
        <v>196</v>
      </c>
      <c r="C404" s="7">
        <v>43927</v>
      </c>
      <c r="D404" s="7">
        <v>8785</v>
      </c>
      <c r="E404" s="7">
        <v>29190.152541154348</v>
      </c>
      <c r="F404" s="7">
        <v>6019.5</v>
      </c>
      <c r="G404" s="7">
        <v>171010</v>
      </c>
    </row>
    <row r="405" spans="1:7" s="1" customFormat="1" ht="14.5" x14ac:dyDescent="0.35">
      <c r="A405" s="5" t="s">
        <v>309</v>
      </c>
      <c r="B405" s="6" t="s">
        <v>310</v>
      </c>
      <c r="C405" s="7">
        <v>69477</v>
      </c>
      <c r="D405" s="7">
        <v>13895</v>
      </c>
      <c r="E405" s="7">
        <v>0</v>
      </c>
      <c r="F405" s="7">
        <v>15208.05</v>
      </c>
      <c r="G405" s="7">
        <v>432050.5</v>
      </c>
    </row>
    <row r="406" spans="1:7" s="1" customFormat="1" ht="14.5" x14ac:dyDescent="0.35">
      <c r="A406" s="5" t="s">
        <v>735</v>
      </c>
      <c r="B406" s="6" t="s">
        <v>736</v>
      </c>
      <c r="C406" s="7">
        <v>165944</v>
      </c>
      <c r="D406" s="7">
        <v>33189</v>
      </c>
      <c r="E406" s="7">
        <v>73798.249154491117</v>
      </c>
      <c r="F406" s="7">
        <v>14401.47</v>
      </c>
      <c r="G406" s="7">
        <v>409136</v>
      </c>
    </row>
    <row r="407" spans="1:7" s="1" customFormat="1" ht="14.5" x14ac:dyDescent="0.35">
      <c r="A407" s="5" t="s">
        <v>921</v>
      </c>
      <c r="B407" s="6" t="s">
        <v>922</v>
      </c>
      <c r="C407" s="7">
        <v>212611</v>
      </c>
      <c r="D407" s="7">
        <v>42522</v>
      </c>
      <c r="E407" s="7">
        <v>105153.84327881715</v>
      </c>
      <c r="F407" s="7">
        <v>20017.490000000002</v>
      </c>
      <c r="G407" s="7">
        <v>568683.5</v>
      </c>
    </row>
    <row r="408" spans="1:7" s="1" customFormat="1" ht="14.5" x14ac:dyDescent="0.35">
      <c r="A408" s="5" t="s">
        <v>1031</v>
      </c>
      <c r="B408" s="6" t="s">
        <v>1032</v>
      </c>
      <c r="C408" s="7">
        <v>110204</v>
      </c>
      <c r="D408" s="7">
        <v>22041</v>
      </c>
      <c r="E408" s="7">
        <v>43308.831663433753</v>
      </c>
      <c r="F408" s="7">
        <v>7636.24</v>
      </c>
      <c r="G408" s="7">
        <v>216940.5</v>
      </c>
    </row>
    <row r="409" spans="1:7" s="1" customFormat="1" ht="14.5" x14ac:dyDescent="0.35">
      <c r="A409" s="5" t="s">
        <v>1143</v>
      </c>
      <c r="B409" s="6" t="s">
        <v>1144</v>
      </c>
      <c r="C409" s="7">
        <v>136673</v>
      </c>
      <c r="D409" s="7">
        <v>27335</v>
      </c>
      <c r="E409" s="7">
        <v>0</v>
      </c>
      <c r="F409" s="7">
        <v>15974.59</v>
      </c>
      <c r="G409" s="7">
        <v>453827.5</v>
      </c>
    </row>
    <row r="410" spans="1:7" s="1" customFormat="1" ht="14.5" x14ac:dyDescent="0.35">
      <c r="A410" s="5" t="s">
        <v>1303</v>
      </c>
      <c r="B410" s="6" t="s">
        <v>1304</v>
      </c>
      <c r="C410" s="7">
        <v>69802</v>
      </c>
      <c r="D410" s="7">
        <v>13960</v>
      </c>
      <c r="E410" s="7">
        <v>0</v>
      </c>
      <c r="F410" s="7">
        <v>10234.629999999999</v>
      </c>
      <c r="G410" s="7">
        <v>290759</v>
      </c>
    </row>
    <row r="411" spans="1:7" s="1" customFormat="1" ht="14.5" x14ac:dyDescent="0.35">
      <c r="A411" s="5" t="s">
        <v>1399</v>
      </c>
      <c r="B411" s="6" t="s">
        <v>1400</v>
      </c>
      <c r="C411" s="7">
        <v>188301</v>
      </c>
      <c r="D411" s="7">
        <v>37660</v>
      </c>
      <c r="E411" s="7">
        <v>0</v>
      </c>
      <c r="F411" s="7">
        <v>33150.620000000003</v>
      </c>
      <c r="G411" s="7">
        <v>941787</v>
      </c>
    </row>
    <row r="412" spans="1:7" s="1" customFormat="1" ht="14.5" x14ac:dyDescent="0.35">
      <c r="A412" s="5" t="s">
        <v>1730</v>
      </c>
      <c r="B412" s="6" t="s">
        <v>1731</v>
      </c>
      <c r="C412" s="7">
        <v>0</v>
      </c>
      <c r="D412" s="7">
        <v>0</v>
      </c>
      <c r="E412" s="7">
        <v>17817.253346336645</v>
      </c>
      <c r="F412" s="7">
        <v>0</v>
      </c>
      <c r="G412" s="7">
        <v>0</v>
      </c>
    </row>
    <row r="413" spans="1:7" s="1" customFormat="1" ht="14.5" x14ac:dyDescent="0.35">
      <c r="A413" s="5" t="s">
        <v>191</v>
      </c>
      <c r="B413" s="6" t="s">
        <v>192</v>
      </c>
      <c r="C413" s="7">
        <v>96566</v>
      </c>
      <c r="D413" s="7">
        <v>19313</v>
      </c>
      <c r="E413" s="7">
        <v>0</v>
      </c>
      <c r="F413" s="7">
        <v>102334.1</v>
      </c>
      <c r="G413" s="7">
        <v>2907243.5</v>
      </c>
    </row>
    <row r="414" spans="1:7" s="1" customFormat="1" ht="14.5" x14ac:dyDescent="0.35">
      <c r="A414" s="5" t="s">
        <v>549</v>
      </c>
      <c r="B414" s="6" t="s">
        <v>550</v>
      </c>
      <c r="C414" s="7">
        <v>178562</v>
      </c>
      <c r="D414" s="7">
        <v>35712</v>
      </c>
      <c r="E414" s="7">
        <v>0</v>
      </c>
      <c r="F414" s="7">
        <v>33482.400000000001</v>
      </c>
      <c r="G414" s="7">
        <v>951212.5</v>
      </c>
    </row>
    <row r="415" spans="1:7" s="1" customFormat="1" ht="14.5" x14ac:dyDescent="0.35">
      <c r="A415" s="5" t="s">
        <v>681</v>
      </c>
      <c r="B415" s="6" t="s">
        <v>682</v>
      </c>
      <c r="C415" s="7">
        <v>99732</v>
      </c>
      <c r="D415" s="7">
        <v>19946</v>
      </c>
      <c r="E415" s="7">
        <v>0</v>
      </c>
      <c r="F415" s="7">
        <v>67367.16</v>
      </c>
      <c r="G415" s="7">
        <v>1913856</v>
      </c>
    </row>
    <row r="416" spans="1:7" s="1" customFormat="1" ht="14.5" x14ac:dyDescent="0.35">
      <c r="A416" s="5" t="s">
        <v>733</v>
      </c>
      <c r="B416" s="6" t="s">
        <v>734</v>
      </c>
      <c r="C416" s="7">
        <v>402576</v>
      </c>
      <c r="D416" s="7">
        <v>80515</v>
      </c>
      <c r="E416" s="7">
        <v>0</v>
      </c>
      <c r="F416" s="7">
        <v>85690.79</v>
      </c>
      <c r="G416" s="7">
        <v>2434418</v>
      </c>
    </row>
    <row r="417" spans="1:7" s="1" customFormat="1" ht="14.5" x14ac:dyDescent="0.35">
      <c r="A417" s="5" t="s">
        <v>1189</v>
      </c>
      <c r="B417" s="6" t="s">
        <v>1190</v>
      </c>
      <c r="C417" s="7">
        <v>121993</v>
      </c>
      <c r="D417" s="7">
        <v>24399</v>
      </c>
      <c r="E417" s="7">
        <v>0</v>
      </c>
      <c r="F417" s="7">
        <v>30039.72</v>
      </c>
      <c r="G417" s="7">
        <v>853408.5</v>
      </c>
    </row>
    <row r="418" spans="1:7" s="1" customFormat="1" ht="14.5" x14ac:dyDescent="0.35">
      <c r="A418" s="5" t="s">
        <v>889</v>
      </c>
      <c r="B418" s="6" t="s">
        <v>890</v>
      </c>
      <c r="C418" s="7">
        <v>10691</v>
      </c>
      <c r="D418" s="7">
        <v>2138</v>
      </c>
      <c r="E418" s="7">
        <v>0</v>
      </c>
      <c r="F418" s="7">
        <v>2811.03</v>
      </c>
      <c r="G418" s="7">
        <v>79859.5</v>
      </c>
    </row>
    <row r="419" spans="1:7" s="1" customFormat="1" ht="14.5" x14ac:dyDescent="0.35">
      <c r="A419" s="5" t="s">
        <v>811</v>
      </c>
      <c r="B419" s="6" t="s">
        <v>812</v>
      </c>
      <c r="C419" s="7">
        <v>13419</v>
      </c>
      <c r="D419" s="7">
        <v>2684</v>
      </c>
      <c r="E419" s="7">
        <v>0</v>
      </c>
      <c r="F419" s="7">
        <v>1572.76</v>
      </c>
      <c r="G419" s="7">
        <v>44681</v>
      </c>
    </row>
    <row r="420" spans="1:7" s="1" customFormat="1" ht="14.5" x14ac:dyDescent="0.35">
      <c r="A420" s="5" t="s">
        <v>280</v>
      </c>
      <c r="B420" s="6" t="s">
        <v>281</v>
      </c>
      <c r="C420" s="7">
        <v>62959</v>
      </c>
      <c r="D420" s="7">
        <v>12592</v>
      </c>
      <c r="E420" s="7">
        <v>0</v>
      </c>
      <c r="F420" s="7">
        <v>13915.08</v>
      </c>
      <c r="G420" s="7">
        <v>395318</v>
      </c>
    </row>
    <row r="421" spans="1:7" s="1" customFormat="1" ht="14.5" x14ac:dyDescent="0.35">
      <c r="A421" s="5" t="s">
        <v>527</v>
      </c>
      <c r="B421" s="6" t="s">
        <v>528</v>
      </c>
      <c r="C421" s="7">
        <v>36247</v>
      </c>
      <c r="D421" s="7">
        <v>7249</v>
      </c>
      <c r="E421" s="7">
        <v>0</v>
      </c>
      <c r="F421" s="7">
        <v>3072.21</v>
      </c>
      <c r="G421" s="7">
        <v>87279.5</v>
      </c>
    </row>
    <row r="422" spans="1:7" s="1" customFormat="1" ht="14.5" x14ac:dyDescent="0.35">
      <c r="A422" s="5" t="s">
        <v>1389</v>
      </c>
      <c r="B422" s="6" t="s">
        <v>1390</v>
      </c>
      <c r="C422" s="7">
        <v>196479</v>
      </c>
      <c r="D422" s="7">
        <v>39296</v>
      </c>
      <c r="E422" s="7">
        <v>37418.830557206762</v>
      </c>
      <c r="F422" s="7">
        <v>7526.59</v>
      </c>
      <c r="G422" s="7">
        <v>213825.5</v>
      </c>
    </row>
    <row r="423" spans="1:7" s="1" customFormat="1" ht="14.5" x14ac:dyDescent="0.35">
      <c r="A423" s="5" t="s">
        <v>1353</v>
      </c>
      <c r="B423" s="6" t="s">
        <v>1354</v>
      </c>
      <c r="C423" s="7">
        <v>88638</v>
      </c>
      <c r="D423" s="7">
        <v>17728</v>
      </c>
      <c r="E423" s="7">
        <v>40537.06643697399</v>
      </c>
      <c r="F423" s="7">
        <v>6346.47</v>
      </c>
      <c r="G423" s="7">
        <v>180299</v>
      </c>
    </row>
    <row r="424" spans="1:7" s="1" customFormat="1" ht="14.5" x14ac:dyDescent="0.35">
      <c r="A424" s="5" t="s">
        <v>1644</v>
      </c>
      <c r="B424" s="6" t="s">
        <v>1645</v>
      </c>
      <c r="C424" s="7">
        <v>0</v>
      </c>
      <c r="D424" s="7">
        <v>262</v>
      </c>
      <c r="E424" s="7">
        <v>259.8529899806025</v>
      </c>
      <c r="F424" s="7">
        <v>34.5</v>
      </c>
      <c r="G424" s="7">
        <v>980</v>
      </c>
    </row>
    <row r="425" spans="1:7" s="1" customFormat="1" ht="14.5" x14ac:dyDescent="0.35">
      <c r="A425" s="5" t="s">
        <v>881</v>
      </c>
      <c r="B425" s="6" t="s">
        <v>882</v>
      </c>
      <c r="C425" s="7">
        <v>51601</v>
      </c>
      <c r="D425" s="7">
        <v>10320</v>
      </c>
      <c r="E425" s="7">
        <v>0</v>
      </c>
      <c r="F425" s="7">
        <v>2578.1799999999998</v>
      </c>
      <c r="G425" s="7">
        <v>73244.5</v>
      </c>
    </row>
    <row r="426" spans="1:7" s="1" customFormat="1" ht="14.5" x14ac:dyDescent="0.35">
      <c r="A426" s="5" t="s">
        <v>487</v>
      </c>
      <c r="B426" s="6" t="s">
        <v>488</v>
      </c>
      <c r="C426" s="7">
        <v>70365</v>
      </c>
      <c r="D426" s="7">
        <v>14073</v>
      </c>
      <c r="E426" s="7">
        <v>27977.505254578202</v>
      </c>
      <c r="F426" s="7">
        <v>4133.2</v>
      </c>
      <c r="G426" s="7">
        <v>117421.5</v>
      </c>
    </row>
    <row r="427" spans="1:7" s="1" customFormat="1" ht="14.5" x14ac:dyDescent="0.35">
      <c r="A427" s="5" t="s">
        <v>1029</v>
      </c>
      <c r="B427" s="6" t="s">
        <v>1030</v>
      </c>
      <c r="C427" s="7">
        <v>17265</v>
      </c>
      <c r="D427" s="7">
        <v>3453</v>
      </c>
      <c r="E427" s="7">
        <v>6496.3247495150626</v>
      </c>
      <c r="F427" s="7">
        <v>1077.8699999999999</v>
      </c>
      <c r="G427" s="7">
        <v>30621.5</v>
      </c>
    </row>
    <row r="428" spans="1:7" s="1" customFormat="1" ht="14.5" x14ac:dyDescent="0.35">
      <c r="A428" s="5" t="s">
        <v>911</v>
      </c>
      <c r="B428" s="6" t="s">
        <v>912</v>
      </c>
      <c r="C428" s="7">
        <v>978</v>
      </c>
      <c r="D428" s="7">
        <v>196</v>
      </c>
      <c r="E428" s="7">
        <v>0</v>
      </c>
      <c r="F428" s="7">
        <v>779.23</v>
      </c>
      <c r="G428" s="7">
        <v>22137.5</v>
      </c>
    </row>
    <row r="429" spans="1:7" s="1" customFormat="1" ht="14.5" x14ac:dyDescent="0.35">
      <c r="A429" s="5" t="s">
        <v>1413</v>
      </c>
      <c r="B429" s="6" t="s">
        <v>1414</v>
      </c>
      <c r="C429" s="7">
        <v>32067</v>
      </c>
      <c r="D429" s="7">
        <v>6413</v>
      </c>
      <c r="E429" s="7">
        <v>8401.9133427061479</v>
      </c>
      <c r="F429" s="7">
        <v>1301.47</v>
      </c>
      <c r="G429" s="7">
        <v>36974</v>
      </c>
    </row>
    <row r="430" spans="1:7" s="1" customFormat="1" ht="14.5" x14ac:dyDescent="0.35">
      <c r="A430" s="5" t="s">
        <v>1732</v>
      </c>
      <c r="B430" s="6" t="s">
        <v>1733</v>
      </c>
      <c r="C430" s="7">
        <v>0</v>
      </c>
      <c r="D430" s="7">
        <v>0</v>
      </c>
      <c r="E430" s="7">
        <v>129265.60221911724</v>
      </c>
      <c r="F430" s="7">
        <v>0</v>
      </c>
      <c r="G430" s="7">
        <v>0</v>
      </c>
    </row>
    <row r="431" spans="1:7" s="1" customFormat="1" ht="14.5" x14ac:dyDescent="0.35">
      <c r="A431" s="5" t="s">
        <v>256</v>
      </c>
      <c r="B431" s="6" t="s">
        <v>257</v>
      </c>
      <c r="C431" s="7">
        <v>541119</v>
      </c>
      <c r="D431" s="7">
        <v>108224</v>
      </c>
      <c r="E431" s="7">
        <v>215937.83467388069</v>
      </c>
      <c r="F431" s="7">
        <v>31130.65</v>
      </c>
      <c r="G431" s="7">
        <v>884401</v>
      </c>
    </row>
    <row r="432" spans="1:7" s="1" customFormat="1" ht="14.5" x14ac:dyDescent="0.35">
      <c r="A432" s="5" t="s">
        <v>467</v>
      </c>
      <c r="B432" s="6" t="s">
        <v>468</v>
      </c>
      <c r="C432" s="7">
        <v>1668375</v>
      </c>
      <c r="D432" s="7">
        <v>333675</v>
      </c>
      <c r="E432" s="7">
        <v>240537.25105871106</v>
      </c>
      <c r="F432" s="7">
        <v>30638.1</v>
      </c>
      <c r="G432" s="7">
        <v>870408</v>
      </c>
    </row>
    <row r="433" spans="1:7" s="1" customFormat="1" ht="14.5" x14ac:dyDescent="0.35">
      <c r="A433" s="5" t="s">
        <v>1285</v>
      </c>
      <c r="B433" s="6" t="s">
        <v>1286</v>
      </c>
      <c r="C433" s="7">
        <v>1222874</v>
      </c>
      <c r="D433" s="7">
        <v>244575</v>
      </c>
      <c r="E433" s="7">
        <v>354352.86067021493</v>
      </c>
      <c r="F433" s="7">
        <v>56306.85</v>
      </c>
      <c r="G433" s="7">
        <v>1599640</v>
      </c>
    </row>
    <row r="434" spans="1:7" s="1" customFormat="1" ht="14.5" x14ac:dyDescent="0.35">
      <c r="A434" s="5" t="s">
        <v>51</v>
      </c>
      <c r="B434" s="6" t="s">
        <v>52</v>
      </c>
      <c r="C434" s="7">
        <v>272713</v>
      </c>
      <c r="D434" s="7">
        <v>54543</v>
      </c>
      <c r="E434" s="7">
        <v>0</v>
      </c>
      <c r="F434" s="7">
        <v>71965.81</v>
      </c>
      <c r="G434" s="7">
        <v>2044500.5</v>
      </c>
    </row>
    <row r="435" spans="1:7" s="1" customFormat="1" ht="14.5" x14ac:dyDescent="0.35">
      <c r="A435" s="5" t="s">
        <v>63</v>
      </c>
      <c r="B435" s="6" t="s">
        <v>64</v>
      </c>
      <c r="C435" s="7">
        <v>36126</v>
      </c>
      <c r="D435" s="7">
        <v>7225</v>
      </c>
      <c r="E435" s="7">
        <v>0</v>
      </c>
      <c r="F435" s="7">
        <v>21974.75</v>
      </c>
      <c r="G435" s="7">
        <v>624288</v>
      </c>
    </row>
    <row r="436" spans="1:7" s="1" customFormat="1" ht="14.5" x14ac:dyDescent="0.35">
      <c r="A436" s="5" t="s">
        <v>311</v>
      </c>
      <c r="B436" s="6" t="s">
        <v>312</v>
      </c>
      <c r="C436" s="7">
        <v>544257</v>
      </c>
      <c r="D436" s="7">
        <v>108851</v>
      </c>
      <c r="E436" s="7">
        <v>255522.10681425914</v>
      </c>
      <c r="F436" s="7">
        <v>35826.01</v>
      </c>
      <c r="G436" s="7">
        <v>1017793</v>
      </c>
    </row>
    <row r="437" spans="1:7" s="1" customFormat="1" ht="14.5" x14ac:dyDescent="0.35">
      <c r="A437" s="5" t="s">
        <v>294</v>
      </c>
      <c r="B437" s="6" t="s">
        <v>295</v>
      </c>
      <c r="C437" s="7">
        <v>985772</v>
      </c>
      <c r="D437" s="7">
        <v>197154</v>
      </c>
      <c r="E437" s="7">
        <v>0</v>
      </c>
      <c r="F437" s="7">
        <v>193587.32</v>
      </c>
      <c r="G437" s="7">
        <v>5499686.5</v>
      </c>
    </row>
    <row r="438" spans="1:7" s="1" customFormat="1" ht="14.5" x14ac:dyDescent="0.35">
      <c r="A438" s="5" t="s">
        <v>519</v>
      </c>
      <c r="B438" s="6" t="s">
        <v>520</v>
      </c>
      <c r="C438" s="7">
        <v>1076948</v>
      </c>
      <c r="D438" s="7">
        <v>215390</v>
      </c>
      <c r="E438" s="7">
        <v>210654.15721094178</v>
      </c>
      <c r="F438" s="7">
        <v>29453.79</v>
      </c>
      <c r="G438" s="7">
        <v>836762.5</v>
      </c>
    </row>
    <row r="439" spans="1:7" s="1" customFormat="1" ht="14.5" x14ac:dyDescent="0.35">
      <c r="A439" s="5" t="s">
        <v>559</v>
      </c>
      <c r="B439" s="6" t="s">
        <v>560</v>
      </c>
      <c r="C439" s="7">
        <v>422899</v>
      </c>
      <c r="D439" s="7">
        <v>84580</v>
      </c>
      <c r="E439" s="7">
        <v>0</v>
      </c>
      <c r="F439" s="7">
        <v>59594.91</v>
      </c>
      <c r="G439" s="7">
        <v>1693051.5</v>
      </c>
    </row>
    <row r="440" spans="1:7" s="1" customFormat="1" ht="14.5" x14ac:dyDescent="0.35">
      <c r="A440" s="5" t="s">
        <v>839</v>
      </c>
      <c r="B440" s="6" t="s">
        <v>840</v>
      </c>
      <c r="C440" s="7">
        <v>245442</v>
      </c>
      <c r="D440" s="7">
        <v>49088</v>
      </c>
      <c r="E440" s="7">
        <v>0</v>
      </c>
      <c r="F440" s="7">
        <v>42273.01</v>
      </c>
      <c r="G440" s="7">
        <v>1200948</v>
      </c>
    </row>
    <row r="441" spans="1:7" s="1" customFormat="1" ht="14.5" x14ac:dyDescent="0.35">
      <c r="A441" s="5" t="s">
        <v>847</v>
      </c>
      <c r="B441" s="6" t="s">
        <v>848</v>
      </c>
      <c r="C441" s="7">
        <v>172068</v>
      </c>
      <c r="D441" s="7">
        <v>34414</v>
      </c>
      <c r="E441" s="7">
        <v>0</v>
      </c>
      <c r="F441" s="7">
        <v>53591.3</v>
      </c>
      <c r="G441" s="7">
        <v>1522493</v>
      </c>
    </row>
    <row r="442" spans="1:7" s="1" customFormat="1" ht="14.5" x14ac:dyDescent="0.35">
      <c r="A442" s="5" t="s">
        <v>861</v>
      </c>
      <c r="B442" s="6" t="s">
        <v>862</v>
      </c>
      <c r="C442" s="7">
        <v>898068</v>
      </c>
      <c r="D442" s="7">
        <v>179614</v>
      </c>
      <c r="E442" s="7">
        <v>0</v>
      </c>
      <c r="F442" s="7">
        <v>125406.93</v>
      </c>
      <c r="G442" s="7">
        <v>3562727</v>
      </c>
    </row>
    <row r="443" spans="1:7" s="1" customFormat="1" ht="14.5" x14ac:dyDescent="0.35">
      <c r="A443" s="5" t="s">
        <v>1037</v>
      </c>
      <c r="B443" s="6" t="s">
        <v>1038</v>
      </c>
      <c r="C443" s="7">
        <v>828338</v>
      </c>
      <c r="D443" s="7">
        <v>165668</v>
      </c>
      <c r="E443" s="7">
        <v>95539.282649534856</v>
      </c>
      <c r="F443" s="7">
        <v>12390.98</v>
      </c>
      <c r="G443" s="7">
        <v>352019.5</v>
      </c>
    </row>
    <row r="444" spans="1:7" s="1" customFormat="1" ht="14.5" x14ac:dyDescent="0.35">
      <c r="A444" s="5" t="s">
        <v>1069</v>
      </c>
      <c r="B444" s="6" t="s">
        <v>1070</v>
      </c>
      <c r="C444" s="7">
        <v>148044</v>
      </c>
      <c r="D444" s="7">
        <v>29609</v>
      </c>
      <c r="E444" s="7">
        <v>84971.92772365702</v>
      </c>
      <c r="F444" s="7">
        <v>15900.55</v>
      </c>
      <c r="G444" s="7">
        <v>451724</v>
      </c>
    </row>
    <row r="445" spans="1:7" s="1" customFormat="1" ht="14.5" x14ac:dyDescent="0.35">
      <c r="A445" s="5" t="s">
        <v>1259</v>
      </c>
      <c r="B445" s="6" t="s">
        <v>1260</v>
      </c>
      <c r="C445" s="7">
        <v>188848</v>
      </c>
      <c r="D445" s="7">
        <v>37770</v>
      </c>
      <c r="E445" s="7">
        <v>0</v>
      </c>
      <c r="F445" s="7">
        <v>17964.009999999998</v>
      </c>
      <c r="G445" s="7">
        <v>510345.5</v>
      </c>
    </row>
    <row r="446" spans="1:7" s="1" customFormat="1" ht="14.5" x14ac:dyDescent="0.35">
      <c r="A446" s="5" t="s">
        <v>1279</v>
      </c>
      <c r="B446" s="6" t="s">
        <v>1280</v>
      </c>
      <c r="C446" s="7">
        <v>325957</v>
      </c>
      <c r="D446" s="7">
        <v>65191</v>
      </c>
      <c r="E446" s="7">
        <v>0</v>
      </c>
      <c r="F446" s="7">
        <v>64245.3</v>
      </c>
      <c r="G446" s="7">
        <v>1825166</v>
      </c>
    </row>
    <row r="447" spans="1:7" s="1" customFormat="1" ht="14.5" x14ac:dyDescent="0.35">
      <c r="A447" s="5" t="s">
        <v>1331</v>
      </c>
      <c r="B447" s="6" t="s">
        <v>1332</v>
      </c>
      <c r="C447" s="7">
        <v>274910</v>
      </c>
      <c r="D447" s="7">
        <v>54982</v>
      </c>
      <c r="E447" s="7">
        <v>117280.3161445786</v>
      </c>
      <c r="F447" s="7">
        <v>20157.57</v>
      </c>
      <c r="G447" s="7">
        <v>572663</v>
      </c>
    </row>
    <row r="448" spans="1:7" s="1" customFormat="1" ht="14.5" x14ac:dyDescent="0.35">
      <c r="A448" s="5" t="s">
        <v>1453</v>
      </c>
      <c r="B448" s="6" t="s">
        <v>1454</v>
      </c>
      <c r="C448" s="7">
        <v>2507752</v>
      </c>
      <c r="D448" s="7">
        <v>501550</v>
      </c>
      <c r="E448" s="7">
        <v>0</v>
      </c>
      <c r="F448" s="7">
        <v>328562.37</v>
      </c>
      <c r="G448" s="7">
        <v>9334237.5</v>
      </c>
    </row>
    <row r="449" spans="1:7" s="1" customFormat="1" ht="14.5" x14ac:dyDescent="0.35">
      <c r="A449" s="5" t="s">
        <v>1457</v>
      </c>
      <c r="B449" s="6" t="s">
        <v>1458</v>
      </c>
      <c r="C449" s="7">
        <v>1314680</v>
      </c>
      <c r="D449" s="7">
        <v>262936</v>
      </c>
      <c r="E449" s="7">
        <v>222953.86540335693</v>
      </c>
      <c r="F449" s="7">
        <v>28237.32</v>
      </c>
      <c r="G449" s="7">
        <v>802203.5</v>
      </c>
    </row>
    <row r="450" spans="1:7" s="1" customFormat="1" ht="14.5" x14ac:dyDescent="0.35">
      <c r="A450" s="5" t="s">
        <v>1497</v>
      </c>
      <c r="B450" s="6" t="s">
        <v>1498</v>
      </c>
      <c r="C450" s="7">
        <v>2938071</v>
      </c>
      <c r="D450" s="7">
        <v>587614</v>
      </c>
      <c r="E450" s="7">
        <v>1219403.4643156407</v>
      </c>
      <c r="F450" s="7">
        <v>166665.64000000001</v>
      </c>
      <c r="G450" s="7">
        <v>4734859.5</v>
      </c>
    </row>
    <row r="451" spans="1:7" s="1" customFormat="1" ht="14.5" x14ac:dyDescent="0.35">
      <c r="A451" s="5" t="s">
        <v>1499</v>
      </c>
      <c r="B451" s="6" t="s">
        <v>1500</v>
      </c>
      <c r="C451" s="7">
        <v>271288</v>
      </c>
      <c r="D451" s="7">
        <v>54258</v>
      </c>
      <c r="E451" s="7">
        <v>239324.6037721349</v>
      </c>
      <c r="F451" s="7">
        <v>39962.17</v>
      </c>
      <c r="G451" s="7">
        <v>1135298.5</v>
      </c>
    </row>
    <row r="452" spans="1:7" s="1" customFormat="1" ht="14.5" x14ac:dyDescent="0.35">
      <c r="A452" s="5" t="s">
        <v>1646</v>
      </c>
      <c r="B452" s="6" t="s">
        <v>1647</v>
      </c>
      <c r="C452" s="7">
        <v>0</v>
      </c>
      <c r="D452" s="18">
        <v>6376</v>
      </c>
      <c r="E452" s="7">
        <v>0</v>
      </c>
      <c r="F452" s="7">
        <v>885.55</v>
      </c>
      <c r="G452" s="7">
        <v>25158</v>
      </c>
    </row>
    <row r="453" spans="1:7" s="1" customFormat="1" ht="14.5" x14ac:dyDescent="0.35">
      <c r="A453" s="5" t="s">
        <v>341</v>
      </c>
      <c r="B453" s="6" t="s">
        <v>342</v>
      </c>
      <c r="C453" s="7">
        <v>422316</v>
      </c>
      <c r="D453" s="7">
        <v>84463</v>
      </c>
      <c r="E453" s="7">
        <v>86964.133980174971</v>
      </c>
      <c r="F453" s="7">
        <v>11533.76</v>
      </c>
      <c r="G453" s="7">
        <v>327666.5</v>
      </c>
    </row>
    <row r="454" spans="1:7" s="1" customFormat="1" ht="14.5" x14ac:dyDescent="0.35">
      <c r="A454" s="5" t="s">
        <v>739</v>
      </c>
      <c r="B454" s="6" t="s">
        <v>740</v>
      </c>
      <c r="C454" s="7">
        <v>167356</v>
      </c>
      <c r="D454" s="7">
        <v>33471</v>
      </c>
      <c r="E454" s="7">
        <v>56474.716489117607</v>
      </c>
      <c r="F454" s="7">
        <v>7755.74</v>
      </c>
      <c r="G454" s="7">
        <v>220335.5</v>
      </c>
    </row>
    <row r="455" spans="1:7" s="1" customFormat="1" ht="14.5" x14ac:dyDescent="0.35">
      <c r="A455" s="5" t="s">
        <v>597</v>
      </c>
      <c r="B455" s="6" t="s">
        <v>598</v>
      </c>
      <c r="C455" s="7">
        <v>209355</v>
      </c>
      <c r="D455" s="7">
        <v>41871</v>
      </c>
      <c r="E455" s="7">
        <v>10740.590252531571</v>
      </c>
      <c r="F455" s="7">
        <v>1430.46</v>
      </c>
      <c r="G455" s="7">
        <v>40638.5</v>
      </c>
    </row>
    <row r="456" spans="1:7" s="1" customFormat="1" ht="14.5" x14ac:dyDescent="0.35">
      <c r="A456" s="5" t="s">
        <v>65</v>
      </c>
      <c r="B456" s="6" t="s">
        <v>66</v>
      </c>
      <c r="C456" s="7">
        <v>80107</v>
      </c>
      <c r="D456" s="7">
        <v>16021</v>
      </c>
      <c r="E456" s="7">
        <v>21654.415831716877</v>
      </c>
      <c r="F456" s="7">
        <v>3924.87</v>
      </c>
      <c r="G456" s="7">
        <v>111503</v>
      </c>
    </row>
    <row r="457" spans="1:7" s="1" customFormat="1" ht="14.5" x14ac:dyDescent="0.35">
      <c r="A457" s="5" t="s">
        <v>985</v>
      </c>
      <c r="B457" s="6" t="s">
        <v>986</v>
      </c>
      <c r="C457" s="7">
        <v>97081</v>
      </c>
      <c r="D457" s="7">
        <v>19416</v>
      </c>
      <c r="E457" s="7">
        <v>31009.123471018564</v>
      </c>
      <c r="F457" s="7">
        <v>8174.25</v>
      </c>
      <c r="G457" s="7">
        <v>232225</v>
      </c>
    </row>
    <row r="458" spans="1:7" s="1" customFormat="1" ht="14.5" x14ac:dyDescent="0.35">
      <c r="A458" s="5" t="s">
        <v>1039</v>
      </c>
      <c r="B458" s="6" t="s">
        <v>1040</v>
      </c>
      <c r="C458" s="7">
        <v>54471</v>
      </c>
      <c r="D458" s="7">
        <v>10894</v>
      </c>
      <c r="E458" s="7">
        <v>0</v>
      </c>
      <c r="F458" s="7">
        <v>3697.08</v>
      </c>
      <c r="G458" s="7">
        <v>105031.5</v>
      </c>
    </row>
    <row r="459" spans="1:7" s="1" customFormat="1" ht="14.5" x14ac:dyDescent="0.35">
      <c r="A459" s="5" t="s">
        <v>1223</v>
      </c>
      <c r="B459" s="6" t="s">
        <v>1224</v>
      </c>
      <c r="C459" s="7">
        <v>218266</v>
      </c>
      <c r="D459" s="7">
        <v>43653</v>
      </c>
      <c r="E459" s="7">
        <v>51970.597996120501</v>
      </c>
      <c r="F459" s="7">
        <v>6942.75</v>
      </c>
      <c r="G459" s="7">
        <v>197239</v>
      </c>
    </row>
    <row r="460" spans="1:7" s="1" customFormat="1" ht="14.5" x14ac:dyDescent="0.35">
      <c r="A460" s="5" t="s">
        <v>4</v>
      </c>
      <c r="B460" s="6" t="s">
        <v>5</v>
      </c>
      <c r="C460" s="7">
        <v>363769</v>
      </c>
      <c r="D460" s="7">
        <v>72754</v>
      </c>
      <c r="E460" s="7">
        <v>63230.894228613273</v>
      </c>
      <c r="F460" s="7">
        <v>8500.24</v>
      </c>
      <c r="G460" s="7">
        <v>241486</v>
      </c>
    </row>
    <row r="461" spans="1:7" s="1" customFormat="1" ht="14.5" x14ac:dyDescent="0.35">
      <c r="A461" s="5" t="s">
        <v>1237</v>
      </c>
      <c r="B461" s="6" t="s">
        <v>1238</v>
      </c>
      <c r="C461" s="7">
        <v>243975</v>
      </c>
      <c r="D461" s="7">
        <v>48795</v>
      </c>
      <c r="E461" s="7">
        <v>51797.362669466762</v>
      </c>
      <c r="F461" s="7">
        <v>7345</v>
      </c>
      <c r="G461" s="7">
        <v>208666.5</v>
      </c>
    </row>
    <row r="462" spans="1:7" s="1" customFormat="1" ht="14.5" x14ac:dyDescent="0.35">
      <c r="A462" s="5" t="s">
        <v>1087</v>
      </c>
      <c r="B462" s="6" t="s">
        <v>1088</v>
      </c>
      <c r="C462" s="7">
        <v>46290</v>
      </c>
      <c r="D462" s="7">
        <v>9258</v>
      </c>
      <c r="E462" s="7">
        <v>0</v>
      </c>
      <c r="F462" s="7">
        <v>2055.94</v>
      </c>
      <c r="G462" s="7">
        <v>58408</v>
      </c>
    </row>
    <row r="463" spans="1:7" s="1" customFormat="1" ht="14.5" x14ac:dyDescent="0.35">
      <c r="A463" s="5" t="s">
        <v>915</v>
      </c>
      <c r="B463" s="6" t="s">
        <v>916</v>
      </c>
      <c r="C463" s="7">
        <v>98220</v>
      </c>
      <c r="D463" s="7">
        <v>19644</v>
      </c>
      <c r="E463" s="7">
        <v>19835.444901852657</v>
      </c>
      <c r="F463" s="7">
        <v>2794.03</v>
      </c>
      <c r="G463" s="7">
        <v>79376.5</v>
      </c>
    </row>
    <row r="464" spans="1:7" s="1" customFormat="1" ht="14.5" x14ac:dyDescent="0.35">
      <c r="A464" s="5" t="s">
        <v>1648</v>
      </c>
      <c r="B464" s="6" t="s">
        <v>1649</v>
      </c>
      <c r="C464" s="7">
        <v>0</v>
      </c>
      <c r="D464" s="7">
        <v>10655</v>
      </c>
      <c r="E464" s="7">
        <v>20615.003871794466</v>
      </c>
      <c r="F464" s="7">
        <v>1490.46</v>
      </c>
      <c r="G464" s="7">
        <v>42343</v>
      </c>
    </row>
    <row r="465" spans="1:7" s="1" customFormat="1" ht="14.5" x14ac:dyDescent="0.35">
      <c r="A465" s="5" t="s">
        <v>1734</v>
      </c>
      <c r="B465" s="6" t="s">
        <v>1735</v>
      </c>
      <c r="C465" s="7">
        <v>0</v>
      </c>
      <c r="D465" s="7">
        <v>0</v>
      </c>
      <c r="E465" s="7">
        <v>5759.2084346034198</v>
      </c>
      <c r="F465" s="7">
        <v>0</v>
      </c>
      <c r="G465" s="7">
        <v>0</v>
      </c>
    </row>
    <row r="466" spans="1:7" s="1" customFormat="1" ht="14.5" x14ac:dyDescent="0.35">
      <c r="A466" s="5" t="s">
        <v>113</v>
      </c>
      <c r="B466" s="6" t="s">
        <v>114</v>
      </c>
      <c r="C466" s="7">
        <v>55112</v>
      </c>
      <c r="D466" s="7">
        <v>11022</v>
      </c>
      <c r="E466" s="7">
        <v>24859.269374810974</v>
      </c>
      <c r="F466" s="7">
        <v>3543.69</v>
      </c>
      <c r="G466" s="7">
        <v>100674</v>
      </c>
    </row>
    <row r="467" spans="1:7" s="1" customFormat="1" ht="14.5" x14ac:dyDescent="0.35">
      <c r="A467" s="5" t="s">
        <v>801</v>
      </c>
      <c r="B467" s="6" t="s">
        <v>802</v>
      </c>
      <c r="C467" s="7">
        <v>177039</v>
      </c>
      <c r="D467" s="7">
        <v>35408</v>
      </c>
      <c r="E467" s="7">
        <v>42875.743346799412</v>
      </c>
      <c r="F467" s="7">
        <v>6569.58</v>
      </c>
      <c r="G467" s="7">
        <v>186637.5</v>
      </c>
    </row>
    <row r="468" spans="1:7" s="1" customFormat="1" ht="14.5" x14ac:dyDescent="0.35">
      <c r="A468" s="5" t="s">
        <v>1141</v>
      </c>
      <c r="B468" s="6" t="s">
        <v>1142</v>
      </c>
      <c r="C468" s="7">
        <v>51277</v>
      </c>
      <c r="D468" s="7">
        <v>10255</v>
      </c>
      <c r="E468" s="7">
        <v>0</v>
      </c>
      <c r="F468" s="7">
        <v>4906.7700000000004</v>
      </c>
      <c r="G468" s="7">
        <v>139398</v>
      </c>
    </row>
    <row r="469" spans="1:7" s="1" customFormat="1" ht="14.5" x14ac:dyDescent="0.35">
      <c r="A469" s="5" t="s">
        <v>929</v>
      </c>
      <c r="B469" s="6" t="s">
        <v>930</v>
      </c>
      <c r="C469" s="7">
        <v>252251</v>
      </c>
      <c r="D469" s="7">
        <v>50450</v>
      </c>
      <c r="E469" s="7">
        <v>82373.397823850988</v>
      </c>
      <c r="F469" s="7">
        <v>16740.64</v>
      </c>
      <c r="G469" s="7">
        <v>475590.5</v>
      </c>
    </row>
    <row r="470" spans="1:7" s="1" customFormat="1" ht="14.5" x14ac:dyDescent="0.35">
      <c r="A470" s="5" t="s">
        <v>248</v>
      </c>
      <c r="B470" s="6" t="s">
        <v>249</v>
      </c>
      <c r="C470" s="7">
        <v>27637</v>
      </c>
      <c r="D470" s="7">
        <v>5527</v>
      </c>
      <c r="E470" s="7">
        <v>6323.0894228613279</v>
      </c>
      <c r="F470" s="7">
        <v>786.01</v>
      </c>
      <c r="G470" s="7">
        <v>22330</v>
      </c>
    </row>
    <row r="471" spans="1:7" s="1" customFormat="1" ht="14.5" x14ac:dyDescent="0.35">
      <c r="A471" s="5" t="s">
        <v>997</v>
      </c>
      <c r="B471" s="6" t="s">
        <v>998</v>
      </c>
      <c r="C471" s="7">
        <v>869069</v>
      </c>
      <c r="D471" s="7">
        <v>173814</v>
      </c>
      <c r="E471" s="7">
        <v>0</v>
      </c>
      <c r="F471" s="7">
        <v>37258.57</v>
      </c>
      <c r="G471" s="7">
        <v>1058491</v>
      </c>
    </row>
    <row r="472" spans="1:7" s="1" customFormat="1" ht="14.5" x14ac:dyDescent="0.35">
      <c r="A472" s="5" t="s">
        <v>1736</v>
      </c>
      <c r="B472" s="6" t="s">
        <v>1737</v>
      </c>
      <c r="C472" s="7">
        <v>0</v>
      </c>
      <c r="D472" s="7">
        <v>0</v>
      </c>
      <c r="E472" s="7">
        <v>4875.7082686693711</v>
      </c>
      <c r="F472" s="7">
        <v>0</v>
      </c>
      <c r="G472" s="7">
        <v>0</v>
      </c>
    </row>
    <row r="473" spans="1:7" s="1" customFormat="1" ht="14.5" x14ac:dyDescent="0.35">
      <c r="A473" s="5" t="s">
        <v>1083</v>
      </c>
      <c r="B473" s="6" t="s">
        <v>1084</v>
      </c>
      <c r="C473" s="7">
        <v>77183</v>
      </c>
      <c r="D473" s="7">
        <v>15437</v>
      </c>
      <c r="E473" s="7">
        <v>0</v>
      </c>
      <c r="F473" s="7">
        <v>14633.2</v>
      </c>
      <c r="G473" s="7">
        <v>415719.5</v>
      </c>
    </row>
    <row r="474" spans="1:7" s="1" customFormat="1" ht="14.5" x14ac:dyDescent="0.35">
      <c r="A474" s="5" t="s">
        <v>649</v>
      </c>
      <c r="B474" s="6" t="s">
        <v>650</v>
      </c>
      <c r="C474" s="7">
        <v>371913</v>
      </c>
      <c r="D474" s="7">
        <v>74383</v>
      </c>
      <c r="E474" s="7">
        <v>74924.278777740386</v>
      </c>
      <c r="F474" s="7">
        <v>12962.62</v>
      </c>
      <c r="G474" s="7">
        <v>368259.5</v>
      </c>
    </row>
    <row r="475" spans="1:7" s="1" customFormat="1" ht="14.5" x14ac:dyDescent="0.35">
      <c r="A475" s="5" t="s">
        <v>1061</v>
      </c>
      <c r="B475" s="6" t="s">
        <v>1062</v>
      </c>
      <c r="C475" s="7">
        <v>71143</v>
      </c>
      <c r="D475" s="7">
        <v>14229</v>
      </c>
      <c r="E475" s="7">
        <v>0</v>
      </c>
      <c r="F475" s="7">
        <v>19247.990000000002</v>
      </c>
      <c r="G475" s="7">
        <v>546822.5</v>
      </c>
    </row>
    <row r="476" spans="1:7" s="1" customFormat="1" ht="14.5" x14ac:dyDescent="0.35">
      <c r="A476" s="5" t="s">
        <v>1219</v>
      </c>
      <c r="B476" s="6" t="s">
        <v>1220</v>
      </c>
      <c r="C476" s="7">
        <v>7317</v>
      </c>
      <c r="D476" s="7">
        <v>1463</v>
      </c>
      <c r="E476" s="7">
        <v>2338.6769098254226</v>
      </c>
      <c r="F476" s="7">
        <v>410.01</v>
      </c>
      <c r="G476" s="7">
        <v>11648</v>
      </c>
    </row>
    <row r="477" spans="1:7" s="1" customFormat="1" ht="14.5" x14ac:dyDescent="0.35">
      <c r="A477" s="5" t="s">
        <v>1255</v>
      </c>
      <c r="B477" s="6" t="s">
        <v>1256</v>
      </c>
      <c r="C477" s="7">
        <v>22471</v>
      </c>
      <c r="D477" s="7">
        <v>4494</v>
      </c>
      <c r="E477" s="7">
        <v>7362.5013827837374</v>
      </c>
      <c r="F477" s="7">
        <v>1316.63</v>
      </c>
      <c r="G477" s="7">
        <v>37404.5</v>
      </c>
    </row>
    <row r="478" spans="1:7" s="1" customFormat="1" ht="14.5" x14ac:dyDescent="0.35">
      <c r="A478" s="5" t="s">
        <v>1529</v>
      </c>
      <c r="B478" s="6" t="s">
        <v>1530</v>
      </c>
      <c r="C478" s="7">
        <v>229</v>
      </c>
      <c r="D478" s="7">
        <v>46</v>
      </c>
      <c r="E478" s="7">
        <v>779.5589699418075</v>
      </c>
      <c r="F478" s="7">
        <v>156.46</v>
      </c>
      <c r="G478" s="7">
        <v>4445</v>
      </c>
    </row>
    <row r="479" spans="1:7" s="1" customFormat="1" ht="14.5" x14ac:dyDescent="0.35">
      <c r="A479" s="5" t="s">
        <v>945</v>
      </c>
      <c r="B479" s="6" t="s">
        <v>946</v>
      </c>
      <c r="C479" s="7">
        <v>243519</v>
      </c>
      <c r="D479" s="7">
        <v>48704</v>
      </c>
      <c r="E479" s="7">
        <v>0</v>
      </c>
      <c r="F479" s="7">
        <v>39851.29</v>
      </c>
      <c r="G479" s="7">
        <v>1132148.5</v>
      </c>
    </row>
    <row r="480" spans="1:7" s="1" customFormat="1" ht="14.5" x14ac:dyDescent="0.35">
      <c r="A480" s="5" t="s">
        <v>773</v>
      </c>
      <c r="B480" s="6" t="s">
        <v>774</v>
      </c>
      <c r="C480" s="7">
        <v>158029</v>
      </c>
      <c r="D480" s="7">
        <v>31606</v>
      </c>
      <c r="E480" s="7">
        <v>0</v>
      </c>
      <c r="F480" s="7">
        <v>8964.08</v>
      </c>
      <c r="G480" s="7">
        <v>254663.5</v>
      </c>
    </row>
    <row r="481" spans="1:7" s="1" customFormat="1" ht="14.5" x14ac:dyDescent="0.35">
      <c r="A481" s="5" t="s">
        <v>1103</v>
      </c>
      <c r="B481" s="6" t="s">
        <v>1104</v>
      </c>
      <c r="C481" s="7">
        <v>65452</v>
      </c>
      <c r="D481" s="7">
        <v>13090</v>
      </c>
      <c r="E481" s="7">
        <v>19229.121258564584</v>
      </c>
      <c r="F481" s="7">
        <v>3065.68</v>
      </c>
      <c r="G481" s="7">
        <v>87094</v>
      </c>
    </row>
    <row r="482" spans="1:7" s="1" customFormat="1" ht="14.5" x14ac:dyDescent="0.35">
      <c r="A482" s="5" t="s">
        <v>1738</v>
      </c>
      <c r="B482" s="6" t="s">
        <v>1739</v>
      </c>
      <c r="C482" s="7">
        <v>0</v>
      </c>
      <c r="D482" s="7">
        <v>0</v>
      </c>
      <c r="E482" s="7">
        <v>11417.940379747673</v>
      </c>
      <c r="F482" s="7">
        <v>0</v>
      </c>
      <c r="G482" s="7">
        <v>0</v>
      </c>
    </row>
    <row r="483" spans="1:7" s="1" customFormat="1" ht="14.5" x14ac:dyDescent="0.35">
      <c r="A483" s="5" t="s">
        <v>961</v>
      </c>
      <c r="B483" s="6" t="s">
        <v>962</v>
      </c>
      <c r="C483" s="7">
        <v>239669</v>
      </c>
      <c r="D483" s="7">
        <v>47934</v>
      </c>
      <c r="E483" s="7">
        <v>95452.664986207979</v>
      </c>
      <c r="F483" s="7">
        <v>16630.13</v>
      </c>
      <c r="G483" s="7">
        <v>472451</v>
      </c>
    </row>
    <row r="484" spans="1:7" s="1" customFormat="1" ht="14.5" x14ac:dyDescent="0.35">
      <c r="A484" s="5" t="s">
        <v>963</v>
      </c>
      <c r="B484" s="6" t="s">
        <v>964</v>
      </c>
      <c r="C484" s="7">
        <v>153326</v>
      </c>
      <c r="D484" s="7">
        <v>30665</v>
      </c>
      <c r="E484" s="7">
        <v>32308.388420921579</v>
      </c>
      <c r="F484" s="7">
        <v>5265.89</v>
      </c>
      <c r="G484" s="7">
        <v>149600.5</v>
      </c>
    </row>
    <row r="485" spans="1:7" s="1" customFormat="1" ht="14.5" x14ac:dyDescent="0.35">
      <c r="A485" s="5" t="s">
        <v>907</v>
      </c>
      <c r="B485" s="6" t="s">
        <v>908</v>
      </c>
      <c r="C485" s="7">
        <v>409725</v>
      </c>
      <c r="D485" s="7">
        <v>81945</v>
      </c>
      <c r="E485" s="7">
        <v>130272.96564360872</v>
      </c>
      <c r="F485" s="7">
        <v>26639.56</v>
      </c>
      <c r="G485" s="7">
        <v>756812</v>
      </c>
    </row>
    <row r="486" spans="1:7" s="1" customFormat="1" ht="14.5" x14ac:dyDescent="0.35">
      <c r="A486" s="5" t="s">
        <v>575</v>
      </c>
      <c r="B486" s="6" t="s">
        <v>576</v>
      </c>
      <c r="C486" s="7">
        <v>42696</v>
      </c>
      <c r="D486" s="7">
        <v>8539</v>
      </c>
      <c r="E486" s="7">
        <v>10740.590252531571</v>
      </c>
      <c r="F486" s="7">
        <v>1418.76</v>
      </c>
      <c r="G486" s="7">
        <v>40306</v>
      </c>
    </row>
    <row r="487" spans="1:7" s="1" customFormat="1" ht="14.5" x14ac:dyDescent="0.35">
      <c r="A487" s="5" t="s">
        <v>1740</v>
      </c>
      <c r="B487" s="6" t="s">
        <v>1741</v>
      </c>
      <c r="C487" s="7">
        <v>0</v>
      </c>
      <c r="D487" s="7">
        <v>0</v>
      </c>
      <c r="E487" s="7">
        <v>19382.43452265314</v>
      </c>
      <c r="F487" s="7">
        <v>0</v>
      </c>
      <c r="G487" s="7">
        <v>0</v>
      </c>
    </row>
    <row r="488" spans="1:7" s="1" customFormat="1" ht="14.5" x14ac:dyDescent="0.35">
      <c r="A488" s="5" t="s">
        <v>151</v>
      </c>
      <c r="B488" s="6" t="s">
        <v>152</v>
      </c>
      <c r="C488" s="7">
        <v>349590</v>
      </c>
      <c r="D488" s="7">
        <v>69918</v>
      </c>
      <c r="E488" s="7">
        <v>120225.31669769209</v>
      </c>
      <c r="F488" s="7">
        <v>26347.45</v>
      </c>
      <c r="G488" s="7">
        <v>748513.5</v>
      </c>
    </row>
    <row r="489" spans="1:7" s="1" customFormat="1" ht="14.5" x14ac:dyDescent="0.35">
      <c r="A489" s="5" t="s">
        <v>292</v>
      </c>
      <c r="B489" s="6" t="s">
        <v>293</v>
      </c>
      <c r="C489" s="7">
        <v>499343</v>
      </c>
      <c r="D489" s="7">
        <v>99869</v>
      </c>
      <c r="E489" s="7">
        <v>127761.05340712957</v>
      </c>
      <c r="F489" s="7">
        <v>23837.52</v>
      </c>
      <c r="G489" s="7">
        <v>677208</v>
      </c>
    </row>
    <row r="490" spans="1:7" s="1" customFormat="1" ht="14.5" x14ac:dyDescent="0.35">
      <c r="A490" s="5" t="s">
        <v>1033</v>
      </c>
      <c r="B490" s="6" t="s">
        <v>1034</v>
      </c>
      <c r="C490" s="7">
        <v>428895</v>
      </c>
      <c r="D490" s="7">
        <v>85779</v>
      </c>
      <c r="E490" s="7">
        <v>89389.428553327263</v>
      </c>
      <c r="F490" s="7">
        <v>14548.56</v>
      </c>
      <c r="G490" s="7">
        <v>413315</v>
      </c>
    </row>
    <row r="491" spans="1:7" s="1" customFormat="1" ht="14.5" x14ac:dyDescent="0.35">
      <c r="A491" s="5" t="s">
        <v>373</v>
      </c>
      <c r="B491" s="6" t="s">
        <v>374</v>
      </c>
      <c r="C491" s="7">
        <v>120363</v>
      </c>
      <c r="D491" s="7">
        <v>24073</v>
      </c>
      <c r="E491" s="7">
        <v>33174.565054190251</v>
      </c>
      <c r="F491" s="7">
        <v>6361.99</v>
      </c>
      <c r="G491" s="7">
        <v>180740</v>
      </c>
    </row>
    <row r="492" spans="1:7" s="1" customFormat="1" ht="14.5" x14ac:dyDescent="0.35">
      <c r="A492" s="5" t="s">
        <v>1742</v>
      </c>
      <c r="B492" s="6" t="s">
        <v>1743</v>
      </c>
      <c r="C492" s="7">
        <v>0</v>
      </c>
      <c r="D492" s="7">
        <v>0</v>
      </c>
      <c r="E492" s="7">
        <v>1451.7120373582995</v>
      </c>
      <c r="F492" s="7">
        <v>0</v>
      </c>
      <c r="G492" s="7">
        <v>0</v>
      </c>
    </row>
    <row r="493" spans="1:7" s="1" customFormat="1" ht="14.5" x14ac:dyDescent="0.35">
      <c r="A493" s="5" t="s">
        <v>236</v>
      </c>
      <c r="B493" s="6" t="s">
        <v>237</v>
      </c>
      <c r="C493" s="7">
        <v>29850</v>
      </c>
      <c r="D493" s="7">
        <v>5970</v>
      </c>
      <c r="E493" s="7">
        <v>19315.738921891454</v>
      </c>
      <c r="F493" s="7">
        <v>3543.45</v>
      </c>
      <c r="G493" s="7">
        <v>100667</v>
      </c>
    </row>
    <row r="494" spans="1:7" s="1" customFormat="1" ht="14.5" x14ac:dyDescent="0.35">
      <c r="A494" s="5" t="s">
        <v>979</v>
      </c>
      <c r="B494" s="6" t="s">
        <v>980</v>
      </c>
      <c r="C494" s="7">
        <v>336461</v>
      </c>
      <c r="D494" s="7">
        <v>67292</v>
      </c>
      <c r="E494" s="7">
        <v>74317.955134452321</v>
      </c>
      <c r="F494" s="7">
        <v>15521.1</v>
      </c>
      <c r="G494" s="7">
        <v>440944</v>
      </c>
    </row>
    <row r="495" spans="1:7" s="1" customFormat="1" ht="14.5" x14ac:dyDescent="0.35">
      <c r="A495" s="5" t="s">
        <v>1093</v>
      </c>
      <c r="B495" s="6" t="s">
        <v>1094</v>
      </c>
      <c r="C495" s="7">
        <v>93207</v>
      </c>
      <c r="D495" s="7">
        <v>18641</v>
      </c>
      <c r="E495" s="7">
        <v>20874.856861775068</v>
      </c>
      <c r="F495" s="7">
        <v>4309.01</v>
      </c>
      <c r="G495" s="7">
        <v>122416</v>
      </c>
    </row>
    <row r="496" spans="1:7" s="1" customFormat="1" ht="14.5" x14ac:dyDescent="0.35">
      <c r="A496" s="5" t="s">
        <v>1369</v>
      </c>
      <c r="B496" s="6" t="s">
        <v>1370</v>
      </c>
      <c r="C496" s="7">
        <v>73225</v>
      </c>
      <c r="D496" s="7">
        <v>14645</v>
      </c>
      <c r="E496" s="7">
        <v>28323.975907885673</v>
      </c>
      <c r="F496" s="7">
        <v>6127.3</v>
      </c>
      <c r="G496" s="7">
        <v>174072.5</v>
      </c>
    </row>
    <row r="497" spans="1:7" s="1" customFormat="1" ht="14.5" x14ac:dyDescent="0.35">
      <c r="A497" s="5" t="s">
        <v>1612</v>
      </c>
      <c r="B497" s="6" t="s">
        <v>1613</v>
      </c>
      <c r="C497" s="7">
        <v>22554</v>
      </c>
      <c r="D497" s="7">
        <v>4511</v>
      </c>
      <c r="E497" s="7">
        <v>0</v>
      </c>
      <c r="F497" s="7">
        <v>2098.3200000000002</v>
      </c>
      <c r="G497" s="7">
        <v>59612</v>
      </c>
    </row>
    <row r="498" spans="1:7" s="1" customFormat="1" ht="14.5" x14ac:dyDescent="0.35">
      <c r="A498" s="5" t="s">
        <v>1057</v>
      </c>
      <c r="B498" s="6" t="s">
        <v>1058</v>
      </c>
      <c r="C498" s="7">
        <v>74296</v>
      </c>
      <c r="D498" s="7">
        <v>14859</v>
      </c>
      <c r="E498" s="7">
        <v>18709.415278603381</v>
      </c>
      <c r="F498" s="7">
        <v>2416.3000000000002</v>
      </c>
      <c r="G498" s="7">
        <v>68645.5</v>
      </c>
    </row>
    <row r="499" spans="1:7" s="1" customFormat="1" ht="14.5" x14ac:dyDescent="0.35">
      <c r="A499" s="5" t="s">
        <v>1744</v>
      </c>
      <c r="B499" s="6" t="s">
        <v>1745</v>
      </c>
      <c r="C499" s="7">
        <v>0</v>
      </c>
      <c r="D499" s="7">
        <v>0</v>
      </c>
      <c r="E499" s="7">
        <v>25637.962168119513</v>
      </c>
      <c r="F499" s="7">
        <v>0</v>
      </c>
      <c r="G499" s="7">
        <v>0</v>
      </c>
    </row>
    <row r="500" spans="1:7" s="1" customFormat="1" ht="14.5" x14ac:dyDescent="0.35">
      <c r="A500" s="5" t="s">
        <v>1005</v>
      </c>
      <c r="B500" s="6" t="s">
        <v>1006</v>
      </c>
      <c r="C500" s="7">
        <v>608560</v>
      </c>
      <c r="D500" s="7">
        <v>121712</v>
      </c>
      <c r="E500" s="7">
        <v>0</v>
      </c>
      <c r="F500" s="7">
        <v>95354.76</v>
      </c>
      <c r="G500" s="7">
        <v>2708965</v>
      </c>
    </row>
    <row r="501" spans="1:7" s="1" customFormat="1" ht="14.5" x14ac:dyDescent="0.35">
      <c r="A501" s="5" t="s">
        <v>205</v>
      </c>
      <c r="B501" s="6" t="s">
        <v>206</v>
      </c>
      <c r="C501" s="7">
        <v>161965</v>
      </c>
      <c r="D501" s="7">
        <v>32393</v>
      </c>
      <c r="E501" s="7">
        <v>0</v>
      </c>
      <c r="F501" s="7">
        <v>22931.64</v>
      </c>
      <c r="G501" s="7">
        <v>651472.5</v>
      </c>
    </row>
    <row r="502" spans="1:7" s="1" customFormat="1" ht="14.5" x14ac:dyDescent="0.35">
      <c r="A502" s="5" t="s">
        <v>319</v>
      </c>
      <c r="B502" s="6" t="s">
        <v>320</v>
      </c>
      <c r="C502" s="7">
        <v>159728</v>
      </c>
      <c r="D502" s="7">
        <v>31946</v>
      </c>
      <c r="E502" s="7">
        <v>46946.773523162185</v>
      </c>
      <c r="F502" s="7">
        <v>8284.39</v>
      </c>
      <c r="G502" s="7">
        <v>235354</v>
      </c>
    </row>
    <row r="503" spans="1:7" s="1" customFormat="1" ht="14.5" x14ac:dyDescent="0.35">
      <c r="A503" s="5" t="s">
        <v>981</v>
      </c>
      <c r="B503" s="6" t="s">
        <v>982</v>
      </c>
      <c r="C503" s="7">
        <v>137608</v>
      </c>
      <c r="D503" s="7">
        <v>27522</v>
      </c>
      <c r="E503" s="7">
        <v>0</v>
      </c>
      <c r="F503" s="7">
        <v>16555.48</v>
      </c>
      <c r="G503" s="7">
        <v>470330</v>
      </c>
    </row>
    <row r="504" spans="1:7" s="1" customFormat="1" ht="14.5" x14ac:dyDescent="0.35">
      <c r="A504" s="5" t="s">
        <v>1581</v>
      </c>
      <c r="B504" s="6" t="s">
        <v>1582</v>
      </c>
      <c r="C504" s="7">
        <v>53326</v>
      </c>
      <c r="D504" s="7">
        <v>10665</v>
      </c>
      <c r="E504" s="7">
        <v>13685.590805645064</v>
      </c>
      <c r="F504" s="7">
        <v>1746.1</v>
      </c>
      <c r="G504" s="7">
        <v>49605.5</v>
      </c>
    </row>
    <row r="505" spans="1:7" s="1" customFormat="1" ht="14.5" x14ac:dyDescent="0.35">
      <c r="A505" s="5" t="s">
        <v>0</v>
      </c>
      <c r="B505" s="6" t="s">
        <v>1</v>
      </c>
      <c r="C505" s="7">
        <v>32722</v>
      </c>
      <c r="D505" s="7">
        <v>6544</v>
      </c>
      <c r="E505" s="7">
        <v>9268.0899759748227</v>
      </c>
      <c r="F505" s="7">
        <v>1173.0999999999999</v>
      </c>
      <c r="G505" s="7">
        <v>33327</v>
      </c>
    </row>
    <row r="506" spans="1:7" s="1" customFormat="1" ht="14.5" x14ac:dyDescent="0.35">
      <c r="A506" s="5" t="s">
        <v>831</v>
      </c>
      <c r="B506" s="6" t="s">
        <v>832</v>
      </c>
      <c r="C506" s="7">
        <v>270520</v>
      </c>
      <c r="D506" s="7">
        <v>54104</v>
      </c>
      <c r="E506" s="7">
        <v>84712.074733676418</v>
      </c>
      <c r="F506" s="7">
        <v>14804.08</v>
      </c>
      <c r="G506" s="7">
        <v>420574</v>
      </c>
    </row>
    <row r="507" spans="1:7" s="1" customFormat="1" ht="14.5" x14ac:dyDescent="0.35">
      <c r="A507" s="5" t="s">
        <v>971</v>
      </c>
      <c r="B507" s="6" t="s">
        <v>972</v>
      </c>
      <c r="C507" s="7">
        <v>118735</v>
      </c>
      <c r="D507" s="7">
        <v>23747</v>
      </c>
      <c r="E507" s="7">
        <v>0</v>
      </c>
      <c r="F507" s="7">
        <v>13035.93</v>
      </c>
      <c r="G507" s="7">
        <v>370342</v>
      </c>
    </row>
    <row r="508" spans="1:7" s="1" customFormat="1" ht="14.5" x14ac:dyDescent="0.35">
      <c r="A508" s="5" t="s">
        <v>1746</v>
      </c>
      <c r="B508" s="6" t="s">
        <v>1747</v>
      </c>
      <c r="C508" s="7">
        <v>0</v>
      </c>
      <c r="D508" s="7">
        <v>0</v>
      </c>
      <c r="E508" s="7">
        <v>68525.831987784681</v>
      </c>
      <c r="F508" s="7">
        <v>0</v>
      </c>
      <c r="G508" s="7">
        <v>0</v>
      </c>
    </row>
    <row r="509" spans="1:7" s="1" customFormat="1" ht="14.5" x14ac:dyDescent="0.35">
      <c r="A509" s="5" t="s">
        <v>1021</v>
      </c>
      <c r="B509" s="6" t="s">
        <v>1022</v>
      </c>
      <c r="C509" s="7">
        <v>1106415</v>
      </c>
      <c r="D509" s="7">
        <v>221283</v>
      </c>
      <c r="E509" s="7">
        <v>336769.47501486086</v>
      </c>
      <c r="F509" s="7">
        <v>63631.27</v>
      </c>
      <c r="G509" s="7">
        <v>1807722</v>
      </c>
    </row>
    <row r="510" spans="1:7" s="1" customFormat="1" ht="14.5" x14ac:dyDescent="0.35">
      <c r="A510" s="5" t="s">
        <v>19</v>
      </c>
      <c r="B510" s="6" t="s">
        <v>20</v>
      </c>
      <c r="C510" s="7">
        <v>341605</v>
      </c>
      <c r="D510" s="7">
        <v>68321</v>
      </c>
      <c r="E510" s="7">
        <v>144305.02710256126</v>
      </c>
      <c r="F510" s="7">
        <v>33427.449999999997</v>
      </c>
      <c r="G510" s="7">
        <v>949651.5</v>
      </c>
    </row>
    <row r="511" spans="1:7" s="1" customFormat="1" ht="14.5" x14ac:dyDescent="0.35">
      <c r="A511" s="5" t="s">
        <v>119</v>
      </c>
      <c r="B511" s="6" t="s">
        <v>120</v>
      </c>
      <c r="C511" s="7">
        <v>232455</v>
      </c>
      <c r="D511" s="7">
        <v>46491</v>
      </c>
      <c r="E511" s="7">
        <v>0</v>
      </c>
      <c r="F511" s="7">
        <v>52616.06</v>
      </c>
      <c r="G511" s="7">
        <v>1494787</v>
      </c>
    </row>
    <row r="512" spans="1:7" s="1" customFormat="1" ht="14.5" x14ac:dyDescent="0.35">
      <c r="A512" s="5" t="s">
        <v>443</v>
      </c>
      <c r="B512" s="6" t="s">
        <v>444</v>
      </c>
      <c r="C512" s="7">
        <v>100645</v>
      </c>
      <c r="D512" s="7">
        <v>20129</v>
      </c>
      <c r="E512" s="7">
        <v>0</v>
      </c>
      <c r="F512" s="7">
        <v>21212.27</v>
      </c>
      <c r="G512" s="7">
        <v>602626.5</v>
      </c>
    </row>
    <row r="513" spans="1:7" s="1" customFormat="1" ht="14.5" x14ac:dyDescent="0.35">
      <c r="A513" s="5" t="s">
        <v>747</v>
      </c>
      <c r="B513" s="6" t="s">
        <v>748</v>
      </c>
      <c r="C513" s="7">
        <v>53818</v>
      </c>
      <c r="D513" s="7">
        <v>10764</v>
      </c>
      <c r="E513" s="7">
        <v>0</v>
      </c>
      <c r="F513" s="7">
        <v>17745.330000000002</v>
      </c>
      <c r="G513" s="7">
        <v>504133</v>
      </c>
    </row>
    <row r="514" spans="1:7" s="1" customFormat="1" ht="14.5" x14ac:dyDescent="0.35">
      <c r="A514" s="5" t="s">
        <v>785</v>
      </c>
      <c r="B514" s="6" t="s">
        <v>786</v>
      </c>
      <c r="C514" s="7">
        <v>157784</v>
      </c>
      <c r="D514" s="7">
        <v>31557</v>
      </c>
      <c r="E514" s="7">
        <v>0</v>
      </c>
      <c r="F514" s="7">
        <v>18946.150000000001</v>
      </c>
      <c r="G514" s="7">
        <v>538247.5</v>
      </c>
    </row>
    <row r="515" spans="1:7" s="1" customFormat="1" ht="14.5" x14ac:dyDescent="0.35">
      <c r="A515" s="5" t="s">
        <v>959</v>
      </c>
      <c r="B515" s="6" t="s">
        <v>960</v>
      </c>
      <c r="C515" s="7">
        <v>99524</v>
      </c>
      <c r="D515" s="7">
        <v>19905</v>
      </c>
      <c r="E515" s="7">
        <v>55521.92219252207</v>
      </c>
      <c r="F515" s="7">
        <v>13151.98</v>
      </c>
      <c r="G515" s="7">
        <v>373639</v>
      </c>
    </row>
    <row r="516" spans="1:7" s="1" customFormat="1" ht="14.5" x14ac:dyDescent="0.35">
      <c r="A516" s="5" t="s">
        <v>1375</v>
      </c>
      <c r="B516" s="6" t="s">
        <v>1376</v>
      </c>
      <c r="C516" s="7">
        <v>87111</v>
      </c>
      <c r="D516" s="7">
        <v>17422</v>
      </c>
      <c r="E516" s="7">
        <v>0</v>
      </c>
      <c r="F516" s="7">
        <v>7258.88</v>
      </c>
      <c r="G516" s="7">
        <v>206220</v>
      </c>
    </row>
    <row r="517" spans="1:7" s="1" customFormat="1" ht="14.5" x14ac:dyDescent="0.35">
      <c r="A517" s="5" t="s">
        <v>1565</v>
      </c>
      <c r="B517" s="6" t="s">
        <v>1566</v>
      </c>
      <c r="C517" s="7">
        <v>28570</v>
      </c>
      <c r="D517" s="7">
        <v>5714</v>
      </c>
      <c r="E517" s="7">
        <v>0</v>
      </c>
      <c r="F517" s="7">
        <v>9280.4500000000007</v>
      </c>
      <c r="G517" s="7">
        <v>263651.5</v>
      </c>
    </row>
    <row r="518" spans="1:7" s="1" customFormat="1" ht="14.5" x14ac:dyDescent="0.35">
      <c r="A518" s="5" t="s">
        <v>1063</v>
      </c>
      <c r="B518" s="6" t="s">
        <v>1064</v>
      </c>
      <c r="C518" s="7">
        <v>19767</v>
      </c>
      <c r="D518" s="7">
        <v>3953</v>
      </c>
      <c r="E518" s="7">
        <v>5976.6187695538574</v>
      </c>
      <c r="F518" s="7">
        <v>1302.3399999999999</v>
      </c>
      <c r="G518" s="7">
        <v>36998.5</v>
      </c>
    </row>
    <row r="519" spans="1:7" s="1" customFormat="1" ht="14.5" x14ac:dyDescent="0.35">
      <c r="A519" s="5" t="s">
        <v>1433</v>
      </c>
      <c r="B519" s="6" t="s">
        <v>1434</v>
      </c>
      <c r="C519" s="7">
        <v>136176</v>
      </c>
      <c r="D519" s="7">
        <v>27235</v>
      </c>
      <c r="E519" s="7">
        <v>45647.508573259176</v>
      </c>
      <c r="F519" s="7">
        <v>9244.36</v>
      </c>
      <c r="G519" s="7">
        <v>262626</v>
      </c>
    </row>
    <row r="520" spans="1:7" s="1" customFormat="1" ht="14.5" x14ac:dyDescent="0.35">
      <c r="A520" s="5" t="s">
        <v>1748</v>
      </c>
      <c r="B520" s="6" t="s">
        <v>1749</v>
      </c>
      <c r="C520" s="7">
        <v>0</v>
      </c>
      <c r="D520" s="7">
        <v>0</v>
      </c>
      <c r="E520" s="7">
        <v>15209.195503564664</v>
      </c>
      <c r="F520" s="7">
        <v>0</v>
      </c>
      <c r="G520" s="7">
        <v>0</v>
      </c>
    </row>
    <row r="521" spans="1:7" s="1" customFormat="1" ht="14.5" x14ac:dyDescent="0.35">
      <c r="A521" s="5" t="s">
        <v>242</v>
      </c>
      <c r="B521" s="6" t="s">
        <v>243</v>
      </c>
      <c r="C521" s="7">
        <v>217485</v>
      </c>
      <c r="D521" s="7">
        <v>43497</v>
      </c>
      <c r="E521" s="7">
        <v>59246.481715577371</v>
      </c>
      <c r="F521" s="7">
        <v>10309.9</v>
      </c>
      <c r="G521" s="7">
        <v>292897.5</v>
      </c>
    </row>
    <row r="522" spans="1:7" s="1" customFormat="1" ht="14.5" x14ac:dyDescent="0.35">
      <c r="A522" s="5" t="s">
        <v>1023</v>
      </c>
      <c r="B522" s="6" t="s">
        <v>1024</v>
      </c>
      <c r="C522" s="7">
        <v>221764</v>
      </c>
      <c r="D522" s="7">
        <v>44353</v>
      </c>
      <c r="E522" s="7">
        <v>56474.716489117607</v>
      </c>
      <c r="F522" s="7">
        <v>9724.4599999999991</v>
      </c>
      <c r="G522" s="7">
        <v>276265.5</v>
      </c>
    </row>
    <row r="523" spans="1:7" s="1" customFormat="1" ht="14.5" x14ac:dyDescent="0.35">
      <c r="A523" s="5" t="s">
        <v>641</v>
      </c>
      <c r="B523" s="6" t="s">
        <v>642</v>
      </c>
      <c r="C523" s="7">
        <v>684861</v>
      </c>
      <c r="D523" s="7">
        <v>136972</v>
      </c>
      <c r="E523" s="7">
        <v>226678.42492641226</v>
      </c>
      <c r="F523" s="7">
        <v>45031.19</v>
      </c>
      <c r="G523" s="7">
        <v>1279306</v>
      </c>
    </row>
    <row r="524" spans="1:7" s="1" customFormat="1" ht="14.5" x14ac:dyDescent="0.35">
      <c r="A524" s="5" t="s">
        <v>1429</v>
      </c>
      <c r="B524" s="6" t="s">
        <v>1430</v>
      </c>
      <c r="C524" s="7">
        <v>309056</v>
      </c>
      <c r="D524" s="7">
        <v>61811</v>
      </c>
      <c r="E524" s="7">
        <v>124556.19986403547</v>
      </c>
      <c r="F524" s="7">
        <v>22773.57</v>
      </c>
      <c r="G524" s="7">
        <v>646982</v>
      </c>
    </row>
    <row r="525" spans="1:7" s="1" customFormat="1" ht="14.5" x14ac:dyDescent="0.35">
      <c r="A525" s="5" t="s">
        <v>845</v>
      </c>
      <c r="B525" s="6" t="s">
        <v>846</v>
      </c>
      <c r="C525" s="7">
        <v>372834</v>
      </c>
      <c r="D525" s="7">
        <v>74567</v>
      </c>
      <c r="E525" s="7">
        <v>67215.306741649183</v>
      </c>
      <c r="F525" s="7">
        <v>13308.32</v>
      </c>
      <c r="G525" s="7">
        <v>378080.5</v>
      </c>
    </row>
    <row r="526" spans="1:7" s="1" customFormat="1" ht="14.5" x14ac:dyDescent="0.35">
      <c r="A526" s="5" t="s">
        <v>262</v>
      </c>
      <c r="B526" s="6" t="s">
        <v>263</v>
      </c>
      <c r="C526" s="7">
        <v>345680</v>
      </c>
      <c r="D526" s="7">
        <v>69136</v>
      </c>
      <c r="E526" s="7">
        <v>104374.28430887534</v>
      </c>
      <c r="F526" s="7">
        <v>18002.080000000002</v>
      </c>
      <c r="G526" s="7">
        <v>511427</v>
      </c>
    </row>
    <row r="527" spans="1:7" s="1" customFormat="1" ht="14.5" x14ac:dyDescent="0.35">
      <c r="A527" s="5" t="s">
        <v>1471</v>
      </c>
      <c r="B527" s="6" t="s">
        <v>1472</v>
      </c>
      <c r="C527" s="7">
        <v>106655</v>
      </c>
      <c r="D527" s="7">
        <v>21331</v>
      </c>
      <c r="E527" s="7">
        <v>59159.864052250501</v>
      </c>
      <c r="F527" s="7">
        <v>10044.41</v>
      </c>
      <c r="G527" s="7">
        <v>285355</v>
      </c>
    </row>
    <row r="528" spans="1:7" s="1" customFormat="1" ht="14.5" x14ac:dyDescent="0.35">
      <c r="A528" s="5" t="s">
        <v>1608</v>
      </c>
      <c r="B528" s="6" t="s">
        <v>1609</v>
      </c>
      <c r="C528" s="7">
        <v>209998</v>
      </c>
      <c r="D528" s="7">
        <v>42000</v>
      </c>
      <c r="E528" s="7">
        <v>0</v>
      </c>
      <c r="F528" s="7">
        <v>18458.28</v>
      </c>
      <c r="G528" s="7">
        <v>524387.5</v>
      </c>
    </row>
    <row r="529" spans="1:7" s="1" customFormat="1" ht="14.5" x14ac:dyDescent="0.35">
      <c r="A529" s="5" t="s">
        <v>75</v>
      </c>
      <c r="B529" s="6" t="s">
        <v>76</v>
      </c>
      <c r="C529" s="7">
        <v>110779</v>
      </c>
      <c r="D529" s="7">
        <v>22156</v>
      </c>
      <c r="E529" s="7">
        <v>17929.856308661572</v>
      </c>
      <c r="F529" s="7">
        <v>3092.29</v>
      </c>
      <c r="G529" s="7">
        <v>87850</v>
      </c>
    </row>
    <row r="530" spans="1:7" s="1" customFormat="1" ht="14.5" x14ac:dyDescent="0.35">
      <c r="A530" s="5" t="s">
        <v>701</v>
      </c>
      <c r="B530" s="6" t="s">
        <v>702</v>
      </c>
      <c r="C530" s="7">
        <v>122667</v>
      </c>
      <c r="D530" s="7">
        <v>24533</v>
      </c>
      <c r="E530" s="7">
        <v>28150.740581231938</v>
      </c>
      <c r="F530" s="7">
        <v>5271.31</v>
      </c>
      <c r="G530" s="7">
        <v>149754.5</v>
      </c>
    </row>
    <row r="531" spans="1:7" s="1" customFormat="1" ht="14.5" x14ac:dyDescent="0.35">
      <c r="A531" s="5" t="s">
        <v>1750</v>
      </c>
      <c r="B531" s="6" t="s">
        <v>1751</v>
      </c>
      <c r="C531" s="7">
        <v>0</v>
      </c>
      <c r="D531" s="7">
        <v>0</v>
      </c>
      <c r="E531" s="7">
        <v>17793.86657723839</v>
      </c>
      <c r="F531" s="7">
        <v>0</v>
      </c>
      <c r="G531" s="7">
        <v>0</v>
      </c>
    </row>
    <row r="532" spans="1:7" s="1" customFormat="1" ht="14.5" x14ac:dyDescent="0.35">
      <c r="A532" s="5" t="s">
        <v>1055</v>
      </c>
      <c r="B532" s="6" t="s">
        <v>1056</v>
      </c>
      <c r="C532" s="7">
        <v>2849914</v>
      </c>
      <c r="D532" s="7">
        <v>569983</v>
      </c>
      <c r="E532" s="7">
        <v>347076.97695075808</v>
      </c>
      <c r="F532" s="7">
        <v>44504.27</v>
      </c>
      <c r="G532" s="7">
        <v>1264336.5</v>
      </c>
    </row>
    <row r="533" spans="1:7" s="1" customFormat="1" ht="14.5" x14ac:dyDescent="0.35">
      <c r="A533" s="5" t="s">
        <v>1019</v>
      </c>
      <c r="B533" s="6" t="s">
        <v>1020</v>
      </c>
      <c r="C533" s="7">
        <v>295620</v>
      </c>
      <c r="D533" s="7">
        <v>59124</v>
      </c>
      <c r="E533" s="7">
        <v>0</v>
      </c>
      <c r="F533" s="7">
        <v>48162.66</v>
      </c>
      <c r="G533" s="7">
        <v>1368269</v>
      </c>
    </row>
    <row r="534" spans="1:7" s="1" customFormat="1" ht="14.5" x14ac:dyDescent="0.35">
      <c r="A534" s="5" t="s">
        <v>1127</v>
      </c>
      <c r="B534" s="6" t="s">
        <v>1128</v>
      </c>
      <c r="C534" s="7">
        <v>377428</v>
      </c>
      <c r="D534" s="7">
        <v>75486</v>
      </c>
      <c r="E534" s="7">
        <v>134517.23114662521</v>
      </c>
      <c r="F534" s="7">
        <v>24677.49</v>
      </c>
      <c r="G534" s="7">
        <v>701071</v>
      </c>
    </row>
    <row r="535" spans="1:7" s="1" customFormat="1" ht="14.5" x14ac:dyDescent="0.35">
      <c r="A535" s="5" t="s">
        <v>567</v>
      </c>
      <c r="B535" s="6" t="s">
        <v>568</v>
      </c>
      <c r="C535" s="7">
        <v>363366</v>
      </c>
      <c r="D535" s="7">
        <v>72673</v>
      </c>
      <c r="E535" s="7">
        <v>160675.76547133923</v>
      </c>
      <c r="F535" s="7">
        <v>32738.03</v>
      </c>
      <c r="G535" s="7">
        <v>930065.5</v>
      </c>
    </row>
    <row r="536" spans="1:7" s="1" customFormat="1" ht="14.5" x14ac:dyDescent="0.35">
      <c r="A536" s="5" t="s">
        <v>715</v>
      </c>
      <c r="B536" s="6" t="s">
        <v>716</v>
      </c>
      <c r="C536" s="7">
        <v>207535</v>
      </c>
      <c r="D536" s="7">
        <v>41507</v>
      </c>
      <c r="E536" s="7">
        <v>61585.158625402793</v>
      </c>
      <c r="F536" s="7">
        <v>10301.280000000001</v>
      </c>
      <c r="G536" s="7">
        <v>292652.5</v>
      </c>
    </row>
    <row r="537" spans="1:7" s="1" customFormat="1" ht="14.5" x14ac:dyDescent="0.35">
      <c r="A537" s="5" t="s">
        <v>1025</v>
      </c>
      <c r="B537" s="6" t="s">
        <v>1026</v>
      </c>
      <c r="C537" s="7">
        <v>185594</v>
      </c>
      <c r="D537" s="7">
        <v>37119</v>
      </c>
      <c r="E537" s="7">
        <v>0</v>
      </c>
      <c r="F537" s="7">
        <v>18414.060000000001</v>
      </c>
      <c r="G537" s="7">
        <v>523131</v>
      </c>
    </row>
    <row r="538" spans="1:7" s="1" customFormat="1" ht="14.5" x14ac:dyDescent="0.35">
      <c r="A538" s="5" t="s">
        <v>1147</v>
      </c>
      <c r="B538" s="6" t="s">
        <v>1148</v>
      </c>
      <c r="C538" s="7">
        <v>521063</v>
      </c>
      <c r="D538" s="7">
        <v>104213</v>
      </c>
      <c r="E538" s="7">
        <v>178865.47476998137</v>
      </c>
      <c r="F538" s="7">
        <v>27320.23</v>
      </c>
      <c r="G538" s="7">
        <v>776149.5</v>
      </c>
    </row>
    <row r="539" spans="1:7" s="1" customFormat="1" ht="14.5" x14ac:dyDescent="0.35">
      <c r="A539" s="5" t="s">
        <v>1235</v>
      </c>
      <c r="B539" s="6" t="s">
        <v>1236</v>
      </c>
      <c r="C539" s="7">
        <v>86849</v>
      </c>
      <c r="D539" s="7">
        <v>17370</v>
      </c>
      <c r="E539" s="7">
        <v>59159.864052250501</v>
      </c>
      <c r="F539" s="7">
        <v>12732.24</v>
      </c>
      <c r="G539" s="7">
        <v>361714.5</v>
      </c>
    </row>
    <row r="540" spans="1:7" s="1" customFormat="1" ht="14.5" x14ac:dyDescent="0.35">
      <c r="A540" s="5" t="s">
        <v>1247</v>
      </c>
      <c r="B540" s="6" t="s">
        <v>1248</v>
      </c>
      <c r="C540" s="7">
        <v>407537</v>
      </c>
      <c r="D540" s="7">
        <v>81507</v>
      </c>
      <c r="E540" s="7">
        <v>205803.56806463719</v>
      </c>
      <c r="F540" s="7">
        <v>44316.27</v>
      </c>
      <c r="G540" s="7">
        <v>1258995.5</v>
      </c>
    </row>
    <row r="541" spans="1:7" s="1" customFormat="1" ht="14.5" x14ac:dyDescent="0.35">
      <c r="A541" s="5" t="s">
        <v>1099</v>
      </c>
      <c r="B541" s="6" t="s">
        <v>1100</v>
      </c>
      <c r="C541" s="7">
        <v>37011</v>
      </c>
      <c r="D541" s="7">
        <v>7402</v>
      </c>
      <c r="E541" s="7">
        <v>0</v>
      </c>
      <c r="F541" s="7">
        <v>12836.72</v>
      </c>
      <c r="G541" s="7">
        <v>364682.5</v>
      </c>
    </row>
    <row r="542" spans="1:7" s="1" customFormat="1" ht="14.5" x14ac:dyDescent="0.35">
      <c r="A542" s="5" t="s">
        <v>1567</v>
      </c>
      <c r="B542" s="6" t="s">
        <v>1568</v>
      </c>
      <c r="C542" s="7">
        <v>259045</v>
      </c>
      <c r="D542" s="7">
        <v>51809</v>
      </c>
      <c r="E542" s="7">
        <v>0</v>
      </c>
      <c r="F542" s="7">
        <v>25836.92</v>
      </c>
      <c r="G542" s="7">
        <v>734009.5</v>
      </c>
    </row>
    <row r="543" spans="1:7" s="1" customFormat="1" ht="14.5" x14ac:dyDescent="0.35">
      <c r="A543" s="5" t="s">
        <v>1053</v>
      </c>
      <c r="B543" s="6" t="s">
        <v>1054</v>
      </c>
      <c r="C543" s="7">
        <v>45080</v>
      </c>
      <c r="D543" s="7">
        <v>9016</v>
      </c>
      <c r="E543" s="7">
        <v>12906.031835703257</v>
      </c>
      <c r="F543" s="7">
        <v>1992.25</v>
      </c>
      <c r="G543" s="7">
        <v>56598.5</v>
      </c>
    </row>
    <row r="544" spans="1:7" s="1" customFormat="1" ht="14.5" x14ac:dyDescent="0.35">
      <c r="A544" s="5" t="s">
        <v>1419</v>
      </c>
      <c r="B544" s="6" t="s">
        <v>1420</v>
      </c>
      <c r="C544" s="7">
        <v>344170</v>
      </c>
      <c r="D544" s="7">
        <v>68834</v>
      </c>
      <c r="E544" s="7">
        <v>66608.983098361103</v>
      </c>
      <c r="F544" s="7">
        <v>8229.94</v>
      </c>
      <c r="G544" s="7">
        <v>233807</v>
      </c>
    </row>
    <row r="545" spans="1:7" s="1" customFormat="1" ht="14.5" x14ac:dyDescent="0.35">
      <c r="A545" s="5" t="s">
        <v>1415</v>
      </c>
      <c r="B545" s="6" t="s">
        <v>1416</v>
      </c>
      <c r="C545" s="7">
        <v>203440</v>
      </c>
      <c r="D545" s="7">
        <v>40688</v>
      </c>
      <c r="E545" s="7">
        <v>37592.065883860494</v>
      </c>
      <c r="F545" s="7">
        <v>4493.8100000000004</v>
      </c>
      <c r="G545" s="7">
        <v>127666</v>
      </c>
    </row>
    <row r="546" spans="1:7" s="1" customFormat="1" ht="14.5" x14ac:dyDescent="0.35">
      <c r="A546" s="5" t="s">
        <v>1051</v>
      </c>
      <c r="B546" s="6" t="s">
        <v>1052</v>
      </c>
      <c r="C546" s="7">
        <v>373622</v>
      </c>
      <c r="D546" s="7">
        <v>74724</v>
      </c>
      <c r="E546" s="7">
        <v>61065.45264544159</v>
      </c>
      <c r="F546" s="7">
        <v>7397.85</v>
      </c>
      <c r="G546" s="7">
        <v>210168</v>
      </c>
    </row>
    <row r="547" spans="1:7" s="1" customFormat="1" ht="14.5" x14ac:dyDescent="0.35">
      <c r="A547" s="5" t="s">
        <v>1049</v>
      </c>
      <c r="B547" s="6" t="s">
        <v>1050</v>
      </c>
      <c r="C547" s="7">
        <v>100497</v>
      </c>
      <c r="D547" s="7">
        <v>20099</v>
      </c>
      <c r="E547" s="7">
        <v>17496.767992027235</v>
      </c>
      <c r="F547" s="7">
        <v>2308.75</v>
      </c>
      <c r="G547" s="7">
        <v>65590</v>
      </c>
    </row>
    <row r="548" spans="1:7" s="1" customFormat="1" ht="14.5" x14ac:dyDescent="0.35">
      <c r="A548" s="5" t="s">
        <v>1752</v>
      </c>
      <c r="B548" s="6" t="s">
        <v>1753</v>
      </c>
      <c r="C548" s="7">
        <v>0</v>
      </c>
      <c r="D548" s="7">
        <v>0</v>
      </c>
      <c r="E548" s="7">
        <v>17055.88408569348</v>
      </c>
      <c r="F548" s="7">
        <v>0</v>
      </c>
      <c r="G548" s="7">
        <v>0</v>
      </c>
    </row>
    <row r="549" spans="1:7" s="1" customFormat="1" ht="14.5" x14ac:dyDescent="0.35">
      <c r="A549" s="5" t="s">
        <v>563</v>
      </c>
      <c r="B549" s="6" t="s">
        <v>564</v>
      </c>
      <c r="C549" s="7">
        <v>317587</v>
      </c>
      <c r="D549" s="7">
        <v>63517</v>
      </c>
      <c r="E549" s="7">
        <v>117280.3161445786</v>
      </c>
      <c r="F549" s="7">
        <v>25942.5</v>
      </c>
      <c r="G549" s="7">
        <v>737009</v>
      </c>
    </row>
    <row r="550" spans="1:7" s="1" customFormat="1" ht="14.5" x14ac:dyDescent="0.35">
      <c r="A550" s="5" t="s">
        <v>629</v>
      </c>
      <c r="B550" s="6" t="s">
        <v>630</v>
      </c>
      <c r="C550" s="7">
        <v>256128</v>
      </c>
      <c r="D550" s="7">
        <v>51226</v>
      </c>
      <c r="E550" s="7">
        <v>129666.64200032064</v>
      </c>
      <c r="F550" s="7">
        <v>21829.01</v>
      </c>
      <c r="G550" s="7">
        <v>620147.5</v>
      </c>
    </row>
    <row r="551" spans="1:7" s="1" customFormat="1" ht="14.5" x14ac:dyDescent="0.35">
      <c r="A551" s="5" t="s">
        <v>695</v>
      </c>
      <c r="B551" s="6" t="s">
        <v>696</v>
      </c>
      <c r="C551" s="7">
        <v>232355</v>
      </c>
      <c r="D551" s="7">
        <v>46471</v>
      </c>
      <c r="E551" s="7">
        <v>68514.571691552192</v>
      </c>
      <c r="F551" s="7">
        <v>11264.2</v>
      </c>
      <c r="G551" s="7">
        <v>320008.5</v>
      </c>
    </row>
    <row r="552" spans="1:7" s="1" customFormat="1" ht="14.5" x14ac:dyDescent="0.35">
      <c r="A552" s="5" t="s">
        <v>1077</v>
      </c>
      <c r="B552" s="6" t="s">
        <v>1078</v>
      </c>
      <c r="C552" s="7">
        <v>312519</v>
      </c>
      <c r="D552" s="7">
        <v>62504</v>
      </c>
      <c r="E552" s="7">
        <v>108878.40280187245</v>
      </c>
      <c r="F552" s="7">
        <v>19646.66</v>
      </c>
      <c r="G552" s="7">
        <v>558148.5</v>
      </c>
    </row>
    <row r="553" spans="1:7" s="1" customFormat="1" ht="14.5" x14ac:dyDescent="0.35">
      <c r="A553" s="5" t="s">
        <v>1557</v>
      </c>
      <c r="B553" s="6" t="s">
        <v>1558</v>
      </c>
      <c r="C553" s="7">
        <v>275429</v>
      </c>
      <c r="D553" s="7">
        <v>55086</v>
      </c>
      <c r="E553" s="7">
        <v>76570.014380950874</v>
      </c>
      <c r="F553" s="7">
        <v>11646.86</v>
      </c>
      <c r="G553" s="7">
        <v>330879.5</v>
      </c>
    </row>
    <row r="554" spans="1:7" s="1" customFormat="1" ht="14.5" x14ac:dyDescent="0.35">
      <c r="A554" s="5" t="s">
        <v>149</v>
      </c>
      <c r="B554" s="6" t="s">
        <v>150</v>
      </c>
      <c r="C554" s="7">
        <v>16111</v>
      </c>
      <c r="D554" s="7">
        <v>3222</v>
      </c>
      <c r="E554" s="7">
        <v>1126.0296232492774</v>
      </c>
      <c r="F554" s="7">
        <v>239.01</v>
      </c>
      <c r="G554" s="7">
        <v>6790</v>
      </c>
    </row>
    <row r="555" spans="1:7" s="1" customFormat="1" ht="14.5" x14ac:dyDescent="0.35">
      <c r="A555" s="5" t="s">
        <v>1754</v>
      </c>
      <c r="B555" s="6" t="s">
        <v>1755</v>
      </c>
      <c r="C555" s="7">
        <v>0</v>
      </c>
      <c r="D555" s="7">
        <v>0</v>
      </c>
      <c r="E555" s="7">
        <v>1269.8149443718776</v>
      </c>
      <c r="F555" s="7">
        <v>0</v>
      </c>
      <c r="G555" s="7">
        <v>0</v>
      </c>
    </row>
    <row r="556" spans="1:7" s="1" customFormat="1" ht="14.5" x14ac:dyDescent="0.35">
      <c r="A556" s="5" t="s">
        <v>155</v>
      </c>
      <c r="B556" s="6" t="s">
        <v>156</v>
      </c>
      <c r="C556" s="7">
        <v>130990</v>
      </c>
      <c r="D556" s="7">
        <v>26198</v>
      </c>
      <c r="E556" s="7">
        <v>0</v>
      </c>
      <c r="F556" s="7">
        <v>97954.63</v>
      </c>
      <c r="G556" s="7">
        <v>2782825.5</v>
      </c>
    </row>
    <row r="557" spans="1:7" s="1" customFormat="1" ht="14.5" x14ac:dyDescent="0.35">
      <c r="A557" s="5" t="s">
        <v>517</v>
      </c>
      <c r="B557" s="6" t="s">
        <v>518</v>
      </c>
      <c r="C557" s="7">
        <v>361120</v>
      </c>
      <c r="D557" s="7">
        <v>72224</v>
      </c>
      <c r="E557" s="7">
        <v>204417.68545140731</v>
      </c>
      <c r="F557" s="7">
        <v>38487.97</v>
      </c>
      <c r="G557" s="7">
        <v>1093417.5</v>
      </c>
    </row>
    <row r="558" spans="1:7" s="1" customFormat="1" ht="14.5" x14ac:dyDescent="0.35">
      <c r="A558" s="5" t="s">
        <v>1207</v>
      </c>
      <c r="B558" s="6" t="s">
        <v>1208</v>
      </c>
      <c r="C558" s="7">
        <v>4260253</v>
      </c>
      <c r="D558" s="7">
        <v>852051</v>
      </c>
      <c r="E558" s="7">
        <v>425119.49160826567</v>
      </c>
      <c r="F558" s="7">
        <v>48516.86</v>
      </c>
      <c r="G558" s="7">
        <v>1378331.5</v>
      </c>
    </row>
    <row r="559" spans="1:7" s="1" customFormat="1" ht="14.5" x14ac:dyDescent="0.35">
      <c r="A559" s="5" t="s">
        <v>1287</v>
      </c>
      <c r="B559" s="6" t="s">
        <v>1288</v>
      </c>
      <c r="C559" s="7">
        <v>128680</v>
      </c>
      <c r="D559" s="7">
        <v>25736</v>
      </c>
      <c r="E559" s="7">
        <v>0</v>
      </c>
      <c r="F559" s="7">
        <v>64102.02</v>
      </c>
      <c r="G559" s="7">
        <v>1821095.5</v>
      </c>
    </row>
    <row r="560" spans="1:7" s="1" customFormat="1" ht="14.5" x14ac:dyDescent="0.35">
      <c r="A560" s="5" t="s">
        <v>139</v>
      </c>
      <c r="B560" s="6" t="s">
        <v>140</v>
      </c>
      <c r="C560" s="7">
        <v>196117</v>
      </c>
      <c r="D560" s="7">
        <v>39223</v>
      </c>
      <c r="E560" s="7">
        <v>0</v>
      </c>
      <c r="F560" s="7">
        <v>73190.399999999994</v>
      </c>
      <c r="G560" s="7">
        <v>2079290.5</v>
      </c>
    </row>
    <row r="561" spans="1:7" s="1" customFormat="1" ht="14.5" x14ac:dyDescent="0.35">
      <c r="A561" s="5" t="s">
        <v>1339</v>
      </c>
      <c r="B561" s="6" t="s">
        <v>1340</v>
      </c>
      <c r="C561" s="7">
        <v>1384613</v>
      </c>
      <c r="D561" s="7">
        <v>276923</v>
      </c>
      <c r="E561" s="7">
        <v>377826.24743179604</v>
      </c>
      <c r="F561" s="7">
        <v>68705.84</v>
      </c>
      <c r="G561" s="7">
        <v>1951887</v>
      </c>
    </row>
    <row r="562" spans="1:7" s="1" customFormat="1" ht="14.5" x14ac:dyDescent="0.35">
      <c r="A562" s="5" t="s">
        <v>81</v>
      </c>
      <c r="B562" s="6" t="s">
        <v>82</v>
      </c>
      <c r="C562" s="7">
        <v>199484</v>
      </c>
      <c r="D562" s="7">
        <v>39897</v>
      </c>
      <c r="E562" s="7">
        <v>0</v>
      </c>
      <c r="F562" s="7">
        <v>56397.279999999999</v>
      </c>
      <c r="G562" s="7">
        <v>1602209</v>
      </c>
    </row>
    <row r="563" spans="1:7" s="1" customFormat="1" ht="14.5" x14ac:dyDescent="0.35">
      <c r="A563" s="5" t="s">
        <v>163</v>
      </c>
      <c r="B563" s="6" t="s">
        <v>164</v>
      </c>
      <c r="C563" s="7">
        <v>111145</v>
      </c>
      <c r="D563" s="7">
        <v>22229</v>
      </c>
      <c r="E563" s="7">
        <v>0</v>
      </c>
      <c r="F563" s="7">
        <v>68430.86</v>
      </c>
      <c r="G563" s="7">
        <v>1944075</v>
      </c>
    </row>
    <row r="564" spans="1:7" s="1" customFormat="1" ht="14.5" x14ac:dyDescent="0.35">
      <c r="A564" s="5" t="s">
        <v>301</v>
      </c>
      <c r="B564" s="6" t="s">
        <v>302</v>
      </c>
      <c r="C564" s="7">
        <v>282096</v>
      </c>
      <c r="D564" s="7">
        <v>56419</v>
      </c>
      <c r="E564" s="7">
        <v>125768.8471506116</v>
      </c>
      <c r="F564" s="7">
        <v>22885.19</v>
      </c>
      <c r="G564" s="7">
        <v>650153</v>
      </c>
    </row>
    <row r="565" spans="1:7" s="1" customFormat="1" ht="14.5" x14ac:dyDescent="0.35">
      <c r="A565" s="5" t="s">
        <v>1119</v>
      </c>
      <c r="B565" s="6" t="s">
        <v>1120</v>
      </c>
      <c r="C565" s="7">
        <v>103290</v>
      </c>
      <c r="D565" s="7">
        <v>20658</v>
      </c>
      <c r="E565" s="7">
        <v>0</v>
      </c>
      <c r="F565" s="7">
        <v>82688.429999999993</v>
      </c>
      <c r="G565" s="7">
        <v>2349123</v>
      </c>
    </row>
    <row r="566" spans="1:7" s="1" customFormat="1" ht="14.5" x14ac:dyDescent="0.35">
      <c r="A566" s="5" t="s">
        <v>1161</v>
      </c>
      <c r="B566" s="6" t="s">
        <v>1162</v>
      </c>
      <c r="C566" s="7">
        <v>184544</v>
      </c>
      <c r="D566" s="7">
        <v>36909</v>
      </c>
      <c r="E566" s="7">
        <v>0</v>
      </c>
      <c r="F566" s="7">
        <v>84346.69</v>
      </c>
      <c r="G566" s="7">
        <v>2396233</v>
      </c>
    </row>
    <row r="567" spans="1:7" s="1" customFormat="1" ht="14.5" x14ac:dyDescent="0.35">
      <c r="A567" s="5" t="s">
        <v>687</v>
      </c>
      <c r="B567" s="6" t="s">
        <v>688</v>
      </c>
      <c r="C567" s="7">
        <v>695735</v>
      </c>
      <c r="D567" s="7">
        <v>139147</v>
      </c>
      <c r="E567" s="7">
        <v>239411.22143546178</v>
      </c>
      <c r="F567" s="7">
        <v>37740.639999999999</v>
      </c>
      <c r="G567" s="7">
        <v>1072186.5</v>
      </c>
    </row>
    <row r="568" spans="1:7" s="1" customFormat="1" ht="14.5" x14ac:dyDescent="0.35">
      <c r="A568" s="5" t="s">
        <v>919</v>
      </c>
      <c r="B568" s="6" t="s">
        <v>920</v>
      </c>
      <c r="C568" s="7">
        <v>322372</v>
      </c>
      <c r="D568" s="7">
        <v>64474</v>
      </c>
      <c r="E568" s="7">
        <v>102295.46038903052</v>
      </c>
      <c r="F568" s="7">
        <v>14768.47</v>
      </c>
      <c r="G568" s="7">
        <v>419562.5</v>
      </c>
    </row>
    <row r="569" spans="1:7" s="1" customFormat="1" ht="14.5" x14ac:dyDescent="0.35">
      <c r="A569" s="5" t="s">
        <v>1435</v>
      </c>
      <c r="B569" s="6" t="s">
        <v>1436</v>
      </c>
      <c r="C569" s="7">
        <v>214271</v>
      </c>
      <c r="D569" s="7">
        <v>42854</v>
      </c>
      <c r="E569" s="7">
        <v>0</v>
      </c>
      <c r="F569" s="7">
        <v>161529.97</v>
      </c>
      <c r="G569" s="7">
        <v>4588958.5</v>
      </c>
    </row>
    <row r="570" spans="1:7" s="1" customFormat="1" ht="14.5" x14ac:dyDescent="0.35">
      <c r="A570" s="5" t="s">
        <v>1533</v>
      </c>
      <c r="B570" s="6" t="s">
        <v>1534</v>
      </c>
      <c r="C570" s="7">
        <v>291009</v>
      </c>
      <c r="D570" s="7">
        <v>58202</v>
      </c>
      <c r="E570" s="7">
        <v>0</v>
      </c>
      <c r="F570" s="7">
        <v>66899.740000000005</v>
      </c>
      <c r="G570" s="7">
        <v>1900577</v>
      </c>
    </row>
    <row r="571" spans="1:7" s="1" customFormat="1" ht="14.5" x14ac:dyDescent="0.35">
      <c r="A571" s="5" t="s">
        <v>177</v>
      </c>
      <c r="B571" s="6" t="s">
        <v>178</v>
      </c>
      <c r="C571" s="7">
        <v>190356</v>
      </c>
      <c r="D571" s="7">
        <v>38071</v>
      </c>
      <c r="E571" s="7">
        <v>0</v>
      </c>
      <c r="F571" s="7">
        <v>28220.32</v>
      </c>
      <c r="G571" s="7">
        <v>801720.5</v>
      </c>
    </row>
    <row r="572" spans="1:7" s="1" customFormat="1" ht="14.5" x14ac:dyDescent="0.35">
      <c r="A572" s="5" t="s">
        <v>303</v>
      </c>
      <c r="B572" s="6" t="s">
        <v>304</v>
      </c>
      <c r="C572" s="7">
        <v>178052</v>
      </c>
      <c r="D572" s="7">
        <v>35610</v>
      </c>
      <c r="E572" s="7">
        <v>0</v>
      </c>
      <c r="F572" s="7">
        <v>105468.65</v>
      </c>
      <c r="G572" s="7">
        <v>2996294</v>
      </c>
    </row>
    <row r="573" spans="1:7" s="1" customFormat="1" ht="14.5" x14ac:dyDescent="0.35">
      <c r="A573" s="5" t="s">
        <v>507</v>
      </c>
      <c r="B573" s="6" t="s">
        <v>508</v>
      </c>
      <c r="C573" s="7">
        <v>626951</v>
      </c>
      <c r="D573" s="7">
        <v>125390</v>
      </c>
      <c r="E573" s="7">
        <v>0</v>
      </c>
      <c r="F573" s="7">
        <v>116207.66</v>
      </c>
      <c r="G573" s="7">
        <v>3301382</v>
      </c>
    </row>
    <row r="574" spans="1:7" s="1" customFormat="1" ht="14.5" x14ac:dyDescent="0.35">
      <c r="A574" s="5" t="s">
        <v>711</v>
      </c>
      <c r="B574" s="6" t="s">
        <v>712</v>
      </c>
      <c r="C574" s="7">
        <v>338942</v>
      </c>
      <c r="D574" s="7">
        <v>67788</v>
      </c>
      <c r="E574" s="7">
        <v>0</v>
      </c>
      <c r="F574" s="7">
        <v>40175.919999999998</v>
      </c>
      <c r="G574" s="7">
        <v>1141371</v>
      </c>
    </row>
    <row r="575" spans="1:7" s="1" customFormat="1" ht="14.5" x14ac:dyDescent="0.35">
      <c r="A575" s="5" t="s">
        <v>743</v>
      </c>
      <c r="B575" s="6" t="s">
        <v>744</v>
      </c>
      <c r="C575" s="7">
        <v>498209</v>
      </c>
      <c r="D575" s="7">
        <v>99642</v>
      </c>
      <c r="E575" s="7">
        <v>0</v>
      </c>
      <c r="F575" s="7">
        <v>108639.3</v>
      </c>
      <c r="G575" s="7">
        <v>3086370</v>
      </c>
    </row>
    <row r="576" spans="1:7" s="1" customFormat="1" ht="14.5" x14ac:dyDescent="0.35">
      <c r="A576" s="5" t="s">
        <v>837</v>
      </c>
      <c r="B576" s="6" t="s">
        <v>838</v>
      </c>
      <c r="C576" s="7">
        <v>158066</v>
      </c>
      <c r="D576" s="7">
        <v>31613</v>
      </c>
      <c r="E576" s="7">
        <v>0</v>
      </c>
      <c r="F576" s="7">
        <v>90307.91</v>
      </c>
      <c r="G576" s="7">
        <v>2565587.5</v>
      </c>
    </row>
    <row r="577" spans="1:7" s="1" customFormat="1" ht="14.5" x14ac:dyDescent="0.35">
      <c r="A577" s="5" t="s">
        <v>1333</v>
      </c>
      <c r="B577" s="6" t="s">
        <v>1334</v>
      </c>
      <c r="C577" s="7">
        <v>169420</v>
      </c>
      <c r="D577" s="7">
        <v>33884</v>
      </c>
      <c r="E577" s="7">
        <v>0</v>
      </c>
      <c r="F577" s="7">
        <v>107955.06</v>
      </c>
      <c r="G577" s="7">
        <v>3066931</v>
      </c>
    </row>
    <row r="578" spans="1:7" s="1" customFormat="1" ht="14.5" x14ac:dyDescent="0.35">
      <c r="A578" s="5" t="s">
        <v>1121</v>
      </c>
      <c r="B578" s="6" t="s">
        <v>1122</v>
      </c>
      <c r="C578" s="7">
        <v>778680</v>
      </c>
      <c r="D578" s="7">
        <v>155736</v>
      </c>
      <c r="E578" s="7">
        <v>348376.24190066109</v>
      </c>
      <c r="F578" s="7">
        <v>54217.52</v>
      </c>
      <c r="G578" s="7">
        <v>1540283.5</v>
      </c>
    </row>
    <row r="579" spans="1:7" s="1" customFormat="1" ht="14.5" x14ac:dyDescent="0.35">
      <c r="A579" s="5" t="s">
        <v>1273</v>
      </c>
      <c r="B579" s="6" t="s">
        <v>1274</v>
      </c>
      <c r="C579" s="7">
        <v>252916</v>
      </c>
      <c r="D579" s="7">
        <v>50583</v>
      </c>
      <c r="E579" s="7">
        <v>0</v>
      </c>
      <c r="F579" s="7">
        <v>189850.08</v>
      </c>
      <c r="G579" s="7">
        <v>5393514</v>
      </c>
    </row>
    <row r="580" spans="1:7" s="1" customFormat="1" ht="14.5" x14ac:dyDescent="0.35">
      <c r="A580" s="5" t="s">
        <v>305</v>
      </c>
      <c r="B580" s="6" t="s">
        <v>306</v>
      </c>
      <c r="C580" s="7">
        <v>57539</v>
      </c>
      <c r="D580" s="7">
        <v>11508</v>
      </c>
      <c r="E580" s="7">
        <v>0</v>
      </c>
      <c r="F580" s="7">
        <v>18201.54</v>
      </c>
      <c r="G580" s="7">
        <v>517093.5</v>
      </c>
    </row>
    <row r="581" spans="1:7" s="1" customFormat="1" ht="14.5" x14ac:dyDescent="0.35">
      <c r="A581" s="5" t="s">
        <v>855</v>
      </c>
      <c r="B581" s="6" t="s">
        <v>856</v>
      </c>
      <c r="C581" s="7">
        <v>326255</v>
      </c>
      <c r="D581" s="7">
        <v>65251</v>
      </c>
      <c r="E581" s="7">
        <v>174188.12095033054</v>
      </c>
      <c r="F581" s="7">
        <v>29942.89</v>
      </c>
      <c r="G581" s="7">
        <v>850657.5</v>
      </c>
    </row>
    <row r="582" spans="1:7" s="1" customFormat="1" ht="14.5" x14ac:dyDescent="0.35">
      <c r="A582" s="5" t="s">
        <v>1493</v>
      </c>
      <c r="B582" s="6" t="s">
        <v>1494</v>
      </c>
      <c r="C582" s="7">
        <v>893631</v>
      </c>
      <c r="D582" s="7">
        <v>178726</v>
      </c>
      <c r="E582" s="7">
        <v>0</v>
      </c>
      <c r="F582" s="7">
        <v>165415.79</v>
      </c>
      <c r="G582" s="7">
        <v>4699352</v>
      </c>
    </row>
    <row r="583" spans="1:7" s="1" customFormat="1" ht="14.5" x14ac:dyDescent="0.35">
      <c r="A583" s="5" t="s">
        <v>1509</v>
      </c>
      <c r="B583" s="6" t="s">
        <v>1510</v>
      </c>
      <c r="C583" s="7">
        <v>1105156</v>
      </c>
      <c r="D583" s="7">
        <v>221031</v>
      </c>
      <c r="E583" s="7">
        <v>596275.99434215587</v>
      </c>
      <c r="F583" s="7">
        <v>101163.59</v>
      </c>
      <c r="G583" s="7">
        <v>2873990</v>
      </c>
    </row>
    <row r="584" spans="1:7" s="1" customFormat="1" ht="14.5" x14ac:dyDescent="0.35">
      <c r="A584" s="5" t="s">
        <v>1307</v>
      </c>
      <c r="B584" s="6" t="s">
        <v>1308</v>
      </c>
      <c r="C584" s="7">
        <v>104308</v>
      </c>
      <c r="D584" s="7">
        <v>20862</v>
      </c>
      <c r="E584" s="7">
        <v>19835.444901852657</v>
      </c>
      <c r="F584" s="7">
        <v>2781.83</v>
      </c>
      <c r="G584" s="7">
        <v>79030</v>
      </c>
    </row>
    <row r="585" spans="1:7" s="1" customFormat="1" ht="14.5" x14ac:dyDescent="0.35">
      <c r="A585" s="5" t="s">
        <v>17</v>
      </c>
      <c r="B585" s="6" t="s">
        <v>18</v>
      </c>
      <c r="C585" s="7">
        <v>98399</v>
      </c>
      <c r="D585" s="7">
        <v>19680</v>
      </c>
      <c r="E585" s="7">
        <v>29450.00553113495</v>
      </c>
      <c r="F585" s="7">
        <v>4854.04</v>
      </c>
      <c r="G585" s="7">
        <v>137900</v>
      </c>
    </row>
    <row r="586" spans="1:7" s="1" customFormat="1" ht="14.5" x14ac:dyDescent="0.35">
      <c r="A586" s="5" t="s">
        <v>1205</v>
      </c>
      <c r="B586" s="6" t="s">
        <v>1206</v>
      </c>
      <c r="C586" s="7">
        <v>538290</v>
      </c>
      <c r="D586" s="7">
        <v>107658</v>
      </c>
      <c r="E586" s="7">
        <v>69467.365988147736</v>
      </c>
      <c r="F586" s="7">
        <v>7880.17</v>
      </c>
      <c r="G586" s="7">
        <v>223870.5</v>
      </c>
    </row>
    <row r="587" spans="1:7" s="1" customFormat="1" ht="14.5" x14ac:dyDescent="0.35">
      <c r="A587" s="5" t="s">
        <v>633</v>
      </c>
      <c r="B587" s="6" t="s">
        <v>634</v>
      </c>
      <c r="C587" s="7">
        <v>125895</v>
      </c>
      <c r="D587" s="7">
        <v>25179</v>
      </c>
      <c r="E587" s="7">
        <v>14378.532112260005</v>
      </c>
      <c r="F587" s="7">
        <v>1966.62</v>
      </c>
      <c r="G587" s="7">
        <v>55870.5</v>
      </c>
    </row>
    <row r="588" spans="1:7" s="1" customFormat="1" ht="14.5" x14ac:dyDescent="0.35">
      <c r="A588" s="5" t="s">
        <v>1129</v>
      </c>
      <c r="B588" s="6" t="s">
        <v>1130</v>
      </c>
      <c r="C588" s="7">
        <v>314692</v>
      </c>
      <c r="D588" s="7">
        <v>62938</v>
      </c>
      <c r="E588" s="7">
        <v>86790.898653521232</v>
      </c>
      <c r="F588" s="7">
        <v>9566.65</v>
      </c>
      <c r="G588" s="7">
        <v>271782</v>
      </c>
    </row>
    <row r="589" spans="1:7" s="1" customFormat="1" ht="14.5" x14ac:dyDescent="0.35">
      <c r="A589" s="5" t="s">
        <v>439</v>
      </c>
      <c r="B589" s="6" t="s">
        <v>440</v>
      </c>
      <c r="C589" s="7">
        <v>295178</v>
      </c>
      <c r="D589" s="7">
        <v>59036</v>
      </c>
      <c r="E589" s="7">
        <v>59333.09937890424</v>
      </c>
      <c r="F589" s="7">
        <v>9391.2099999999991</v>
      </c>
      <c r="G589" s="7">
        <v>266798</v>
      </c>
    </row>
    <row r="590" spans="1:7" s="1" customFormat="1" ht="14.5" x14ac:dyDescent="0.35">
      <c r="A590" s="5" t="s">
        <v>709</v>
      </c>
      <c r="B590" s="6" t="s">
        <v>710</v>
      </c>
      <c r="C590" s="7">
        <v>44455</v>
      </c>
      <c r="D590" s="7">
        <v>8891</v>
      </c>
      <c r="E590" s="7">
        <v>0</v>
      </c>
      <c r="F590" s="7">
        <v>7682.07</v>
      </c>
      <c r="G590" s="7">
        <v>218242.5</v>
      </c>
    </row>
    <row r="591" spans="1:7" s="1" customFormat="1" ht="14.5" x14ac:dyDescent="0.35">
      <c r="A591" s="5" t="s">
        <v>1125</v>
      </c>
      <c r="B591" s="6" t="s">
        <v>1126</v>
      </c>
      <c r="C591" s="7">
        <v>391672</v>
      </c>
      <c r="D591" s="7">
        <v>78334</v>
      </c>
      <c r="E591" s="7">
        <v>131052.52461355053</v>
      </c>
      <c r="F591" s="7">
        <v>10195.209999999999</v>
      </c>
      <c r="G591" s="7">
        <v>289639</v>
      </c>
    </row>
    <row r="592" spans="1:7" s="1" customFormat="1" ht="14.5" x14ac:dyDescent="0.35">
      <c r="A592" s="5" t="s">
        <v>1495</v>
      </c>
      <c r="B592" s="6" t="s">
        <v>1496</v>
      </c>
      <c r="C592" s="7">
        <v>327729</v>
      </c>
      <c r="D592" s="7">
        <v>65546</v>
      </c>
      <c r="E592" s="7">
        <v>98917.371519282678</v>
      </c>
      <c r="F592" s="7">
        <v>10062.15</v>
      </c>
      <c r="G592" s="7">
        <v>285859</v>
      </c>
    </row>
    <row r="593" spans="1:7" s="1" customFormat="1" ht="14.5" x14ac:dyDescent="0.35">
      <c r="A593" s="5" t="s">
        <v>15</v>
      </c>
      <c r="B593" s="6" t="s">
        <v>16</v>
      </c>
      <c r="C593" s="7">
        <v>545814</v>
      </c>
      <c r="D593" s="7">
        <v>109163</v>
      </c>
      <c r="E593" s="7">
        <v>131052.52461355053</v>
      </c>
      <c r="F593" s="7">
        <v>15539.21</v>
      </c>
      <c r="G593" s="7">
        <v>441458.5</v>
      </c>
    </row>
    <row r="594" spans="1:7" s="1" customFormat="1" ht="14.5" x14ac:dyDescent="0.35">
      <c r="A594" s="5" t="s">
        <v>67</v>
      </c>
      <c r="B594" s="6" t="s">
        <v>68</v>
      </c>
      <c r="C594" s="7">
        <v>229742</v>
      </c>
      <c r="D594" s="7">
        <v>45948</v>
      </c>
      <c r="E594" s="7">
        <v>70680.013274723882</v>
      </c>
      <c r="F594" s="7">
        <v>9937.84</v>
      </c>
      <c r="G594" s="7">
        <v>282327.5</v>
      </c>
    </row>
    <row r="595" spans="1:7" s="1" customFormat="1" ht="14.5" x14ac:dyDescent="0.35">
      <c r="A595" s="5" t="s">
        <v>173</v>
      </c>
      <c r="B595" s="6" t="s">
        <v>174</v>
      </c>
      <c r="C595" s="7">
        <v>596048</v>
      </c>
      <c r="D595" s="7">
        <v>119210</v>
      </c>
      <c r="E595" s="7">
        <v>112169.87400829341</v>
      </c>
      <c r="F595" s="7">
        <v>15844.99</v>
      </c>
      <c r="G595" s="7">
        <v>450145.5</v>
      </c>
    </row>
    <row r="596" spans="1:7" s="1" customFormat="1" ht="14.5" x14ac:dyDescent="0.35">
      <c r="A596" s="5" t="s">
        <v>869</v>
      </c>
      <c r="B596" s="6" t="s">
        <v>870</v>
      </c>
      <c r="C596" s="7">
        <v>220516</v>
      </c>
      <c r="D596" s="7">
        <v>44103</v>
      </c>
      <c r="E596" s="7">
        <v>55088.833875887729</v>
      </c>
      <c r="F596" s="7">
        <v>9020.6299999999992</v>
      </c>
      <c r="G596" s="7">
        <v>256270</v>
      </c>
    </row>
    <row r="597" spans="1:7" s="1" customFormat="1" ht="14.5" x14ac:dyDescent="0.35">
      <c r="A597" s="5" t="s">
        <v>885</v>
      </c>
      <c r="B597" s="6" t="s">
        <v>886</v>
      </c>
      <c r="C597" s="7">
        <v>59763</v>
      </c>
      <c r="D597" s="7">
        <v>11953</v>
      </c>
      <c r="E597" s="7">
        <v>10307.501935897233</v>
      </c>
      <c r="F597" s="7">
        <v>1308.25</v>
      </c>
      <c r="G597" s="7">
        <v>37166.5</v>
      </c>
    </row>
    <row r="598" spans="1:7" s="1" customFormat="1" ht="14.5" x14ac:dyDescent="0.35">
      <c r="A598" s="5" t="s">
        <v>367</v>
      </c>
      <c r="B598" s="6" t="s">
        <v>368</v>
      </c>
      <c r="C598" s="7">
        <v>415341</v>
      </c>
      <c r="D598" s="7">
        <v>83068</v>
      </c>
      <c r="E598" s="7">
        <v>73625.013827837378</v>
      </c>
      <c r="F598" s="7">
        <v>11065.11</v>
      </c>
      <c r="G598" s="7">
        <v>314352.5</v>
      </c>
    </row>
    <row r="599" spans="1:7" s="1" customFormat="1" ht="14.5" x14ac:dyDescent="0.35">
      <c r="A599" s="5" t="s">
        <v>637</v>
      </c>
      <c r="B599" s="6" t="s">
        <v>638</v>
      </c>
      <c r="C599" s="7">
        <v>315618</v>
      </c>
      <c r="D599" s="7">
        <v>63124</v>
      </c>
      <c r="E599" s="7">
        <v>69207.512998167134</v>
      </c>
      <c r="F599" s="7">
        <v>9176.1</v>
      </c>
      <c r="G599" s="7">
        <v>260687</v>
      </c>
    </row>
    <row r="600" spans="1:7" s="1" customFormat="1" ht="14.5" x14ac:dyDescent="0.35">
      <c r="A600" s="5" t="s">
        <v>545</v>
      </c>
      <c r="B600" s="6" t="s">
        <v>546</v>
      </c>
      <c r="C600" s="7">
        <v>51081</v>
      </c>
      <c r="D600" s="7">
        <v>10216</v>
      </c>
      <c r="E600" s="7">
        <v>0</v>
      </c>
      <c r="F600" s="7">
        <v>5598.28</v>
      </c>
      <c r="G600" s="7">
        <v>159043.5</v>
      </c>
    </row>
    <row r="601" spans="1:7" s="1" customFormat="1" ht="14.5" x14ac:dyDescent="0.35">
      <c r="A601" s="5" t="s">
        <v>999</v>
      </c>
      <c r="B601" s="6" t="s">
        <v>1000</v>
      </c>
      <c r="C601" s="7">
        <v>407160</v>
      </c>
      <c r="D601" s="7">
        <v>81432</v>
      </c>
      <c r="E601" s="7">
        <v>85491.633703618223</v>
      </c>
      <c r="F601" s="7">
        <v>10909.27</v>
      </c>
      <c r="G601" s="7">
        <v>309925</v>
      </c>
    </row>
    <row r="602" spans="1:7" s="1" customFormat="1" ht="14.5" x14ac:dyDescent="0.35">
      <c r="A602" s="5" t="s">
        <v>511</v>
      </c>
      <c r="B602" s="6" t="s">
        <v>512</v>
      </c>
      <c r="C602" s="7">
        <v>12957</v>
      </c>
      <c r="D602" s="7">
        <v>2591</v>
      </c>
      <c r="E602" s="7">
        <v>3724.5595230553026</v>
      </c>
      <c r="F602" s="7">
        <v>870.52</v>
      </c>
      <c r="G602" s="7">
        <v>24731</v>
      </c>
    </row>
    <row r="603" spans="1:7" s="1" customFormat="1" ht="14.5" x14ac:dyDescent="0.35">
      <c r="A603" s="5" t="s">
        <v>1017</v>
      </c>
      <c r="B603" s="6" t="s">
        <v>1018</v>
      </c>
      <c r="C603" s="7">
        <v>58245</v>
      </c>
      <c r="D603" s="7">
        <v>11649</v>
      </c>
      <c r="E603" s="7">
        <v>23040.298444946755</v>
      </c>
      <c r="F603" s="7">
        <v>2654.08</v>
      </c>
      <c r="G603" s="7">
        <v>75400.5</v>
      </c>
    </row>
    <row r="604" spans="1:7" s="1" customFormat="1" ht="14.5" x14ac:dyDescent="0.35">
      <c r="A604" s="5" t="s">
        <v>1507</v>
      </c>
      <c r="B604" s="6" t="s">
        <v>1508</v>
      </c>
      <c r="C604" s="7">
        <v>28510</v>
      </c>
      <c r="D604" s="7">
        <v>5702</v>
      </c>
      <c r="E604" s="7">
        <v>0</v>
      </c>
      <c r="F604" s="7">
        <v>4455.9799999999996</v>
      </c>
      <c r="G604" s="7">
        <v>126591.5</v>
      </c>
    </row>
    <row r="605" spans="1:7" s="1" customFormat="1" ht="14.5" x14ac:dyDescent="0.35">
      <c r="A605" s="5" t="s">
        <v>529</v>
      </c>
      <c r="B605" s="6" t="s">
        <v>530</v>
      </c>
      <c r="C605" s="7">
        <v>17570</v>
      </c>
      <c r="D605" s="7">
        <v>3514</v>
      </c>
      <c r="E605" s="7">
        <v>0</v>
      </c>
      <c r="F605" s="7">
        <v>2785.65</v>
      </c>
      <c r="G605" s="7">
        <v>79138.5</v>
      </c>
    </row>
    <row r="606" spans="1:7" s="1" customFormat="1" ht="14.5" x14ac:dyDescent="0.35">
      <c r="A606" s="5" t="s">
        <v>821</v>
      </c>
      <c r="B606" s="6" t="s">
        <v>822</v>
      </c>
      <c r="C606" s="7">
        <v>4414</v>
      </c>
      <c r="D606" s="7">
        <v>883</v>
      </c>
      <c r="E606" s="7">
        <v>0</v>
      </c>
      <c r="F606" s="7">
        <v>3926.72</v>
      </c>
      <c r="G606" s="7">
        <v>111555.5</v>
      </c>
    </row>
    <row r="607" spans="1:7" s="1" customFormat="1" ht="14.5" x14ac:dyDescent="0.35">
      <c r="A607" s="5" t="s">
        <v>817</v>
      </c>
      <c r="B607" s="6" t="s">
        <v>818</v>
      </c>
      <c r="C607" s="7">
        <v>189767</v>
      </c>
      <c r="D607" s="7">
        <v>37953</v>
      </c>
      <c r="E607" s="7">
        <v>73538.396164510501</v>
      </c>
      <c r="F607" s="7">
        <v>5870.43</v>
      </c>
      <c r="G607" s="7">
        <v>166775</v>
      </c>
    </row>
    <row r="608" spans="1:7" s="1" customFormat="1" ht="14.5" x14ac:dyDescent="0.35">
      <c r="A608" s="5" t="s">
        <v>1614</v>
      </c>
      <c r="B608" s="6" t="s">
        <v>1615</v>
      </c>
      <c r="C608" s="7">
        <v>87915</v>
      </c>
      <c r="D608" s="7">
        <v>17583</v>
      </c>
      <c r="E608" s="7">
        <v>0</v>
      </c>
      <c r="F608" s="7">
        <v>7517.85</v>
      </c>
      <c r="G608" s="7">
        <v>213577</v>
      </c>
    </row>
    <row r="609" spans="1:7" s="1" customFormat="1" ht="14.5" x14ac:dyDescent="0.35">
      <c r="A609" s="5" t="s">
        <v>677</v>
      </c>
      <c r="B609" s="6" t="s">
        <v>678</v>
      </c>
      <c r="C609" s="7">
        <v>348369</v>
      </c>
      <c r="D609" s="7">
        <v>69674</v>
      </c>
      <c r="E609" s="7">
        <v>120745.02267765329</v>
      </c>
      <c r="F609" s="7">
        <v>15546.23</v>
      </c>
      <c r="G609" s="7">
        <v>441658</v>
      </c>
    </row>
    <row r="610" spans="1:7" s="1" customFormat="1" ht="14.5" x14ac:dyDescent="0.35">
      <c r="A610" s="5" t="s">
        <v>1181</v>
      </c>
      <c r="B610" s="6" t="s">
        <v>1182</v>
      </c>
      <c r="C610" s="7">
        <v>51447</v>
      </c>
      <c r="D610" s="7">
        <v>10289</v>
      </c>
      <c r="E610" s="7">
        <v>16284.120705451091</v>
      </c>
      <c r="F610" s="7">
        <v>3226.95</v>
      </c>
      <c r="G610" s="7">
        <v>91675.5</v>
      </c>
    </row>
    <row r="611" spans="1:7" s="1" customFormat="1" ht="14.5" x14ac:dyDescent="0.35">
      <c r="A611" s="5" t="s">
        <v>1317</v>
      </c>
      <c r="B611" s="6" t="s">
        <v>1318</v>
      </c>
      <c r="C611" s="7">
        <v>283547</v>
      </c>
      <c r="D611" s="7">
        <v>56709</v>
      </c>
      <c r="E611" s="7">
        <v>128367.37705041764</v>
      </c>
      <c r="F611" s="7">
        <v>15317.08</v>
      </c>
      <c r="G611" s="7">
        <v>435148</v>
      </c>
    </row>
    <row r="612" spans="1:7" s="1" customFormat="1" ht="14.5" x14ac:dyDescent="0.35">
      <c r="A612" s="5" t="s">
        <v>1491</v>
      </c>
      <c r="B612" s="6" t="s">
        <v>1492</v>
      </c>
      <c r="C612" s="7">
        <v>83279</v>
      </c>
      <c r="D612" s="7">
        <v>16656</v>
      </c>
      <c r="E612" s="7">
        <v>28150.740581231938</v>
      </c>
      <c r="F612" s="7">
        <v>3279.31</v>
      </c>
      <c r="G612" s="7">
        <v>93163</v>
      </c>
    </row>
    <row r="613" spans="1:7" s="1" customFormat="1" ht="14.5" x14ac:dyDescent="0.35">
      <c r="A613" s="5" t="s">
        <v>1535</v>
      </c>
      <c r="B613" s="6" t="s">
        <v>1536</v>
      </c>
      <c r="C613" s="7">
        <v>527931</v>
      </c>
      <c r="D613" s="7">
        <v>105586</v>
      </c>
      <c r="E613" s="7">
        <v>123256.93491413245</v>
      </c>
      <c r="F613" s="7">
        <v>24784.43</v>
      </c>
      <c r="G613" s="7">
        <v>704109</v>
      </c>
    </row>
    <row r="614" spans="1:7" s="1" customFormat="1" ht="14.5" x14ac:dyDescent="0.35">
      <c r="A614" s="5" t="s">
        <v>45</v>
      </c>
      <c r="B614" s="6" t="s">
        <v>46</v>
      </c>
      <c r="C614" s="7">
        <v>44195</v>
      </c>
      <c r="D614" s="7">
        <v>8839</v>
      </c>
      <c r="E614" s="7">
        <v>11780.002212453979</v>
      </c>
      <c r="F614" s="7">
        <v>1421.59</v>
      </c>
      <c r="G614" s="7">
        <v>40386.5</v>
      </c>
    </row>
    <row r="615" spans="1:7" s="1" customFormat="1" ht="14.5" x14ac:dyDescent="0.35">
      <c r="A615" s="5" t="s">
        <v>499</v>
      </c>
      <c r="B615" s="6" t="s">
        <v>500</v>
      </c>
      <c r="C615" s="7">
        <v>66401</v>
      </c>
      <c r="D615" s="7">
        <v>13280</v>
      </c>
      <c r="E615" s="7">
        <v>12299.708192415184</v>
      </c>
      <c r="F615" s="7">
        <v>2358.52</v>
      </c>
      <c r="G615" s="7">
        <v>67004</v>
      </c>
    </row>
    <row r="616" spans="1:7" s="1" customFormat="1" ht="14.5" x14ac:dyDescent="0.35">
      <c r="A616" s="5" t="s">
        <v>1145</v>
      </c>
      <c r="B616" s="6" t="s">
        <v>1146</v>
      </c>
      <c r="C616" s="7">
        <v>70855</v>
      </c>
      <c r="D616" s="7">
        <v>14171</v>
      </c>
      <c r="E616" s="7">
        <v>18882.650605257117</v>
      </c>
      <c r="F616" s="7">
        <v>3432.45</v>
      </c>
      <c r="G616" s="7">
        <v>97513.5</v>
      </c>
    </row>
    <row r="617" spans="1:7" s="1" customFormat="1" ht="14.5" x14ac:dyDescent="0.35">
      <c r="A617" s="5" t="s">
        <v>495</v>
      </c>
      <c r="B617" s="6" t="s">
        <v>496</v>
      </c>
      <c r="C617" s="7">
        <v>271452</v>
      </c>
      <c r="D617" s="7">
        <v>54290</v>
      </c>
      <c r="E617" s="7">
        <v>66349.130108380501</v>
      </c>
      <c r="F617" s="7">
        <v>10925.9</v>
      </c>
      <c r="G617" s="7">
        <v>310397.5</v>
      </c>
    </row>
    <row r="618" spans="1:7" s="1" customFormat="1" ht="14.5" x14ac:dyDescent="0.35">
      <c r="A618" s="5" t="s">
        <v>941</v>
      </c>
      <c r="B618" s="6" t="s">
        <v>942</v>
      </c>
      <c r="C618" s="7">
        <v>177338</v>
      </c>
      <c r="D618" s="7">
        <v>35468</v>
      </c>
      <c r="E618" s="7">
        <v>31875.300104287242</v>
      </c>
      <c r="F618" s="7">
        <v>5833.72</v>
      </c>
      <c r="G618" s="7">
        <v>165732</v>
      </c>
    </row>
    <row r="619" spans="1:7" s="1" customFormat="1" ht="14.5" x14ac:dyDescent="0.35">
      <c r="A619" s="5" t="s">
        <v>1193</v>
      </c>
      <c r="B619" s="6" t="s">
        <v>1194</v>
      </c>
      <c r="C619" s="7">
        <v>253288</v>
      </c>
      <c r="D619" s="7">
        <v>50658</v>
      </c>
      <c r="E619" s="7">
        <v>65569.571138438696</v>
      </c>
      <c r="F619" s="7">
        <v>13107.14</v>
      </c>
      <c r="G619" s="7">
        <v>372365</v>
      </c>
    </row>
    <row r="620" spans="1:7" s="1" customFormat="1" ht="14.5" x14ac:dyDescent="0.35">
      <c r="A620" s="5" t="s">
        <v>1243</v>
      </c>
      <c r="B620" s="6" t="s">
        <v>1244</v>
      </c>
      <c r="C620" s="7">
        <v>395602</v>
      </c>
      <c r="D620" s="7">
        <v>79120</v>
      </c>
      <c r="E620" s="7">
        <v>89476.046216654126</v>
      </c>
      <c r="F620" s="7">
        <v>17676.46</v>
      </c>
      <c r="G620" s="7">
        <v>502176.5</v>
      </c>
    </row>
    <row r="621" spans="1:7" s="1" customFormat="1" ht="14.5" x14ac:dyDescent="0.35">
      <c r="A621" s="5" t="s">
        <v>1015</v>
      </c>
      <c r="B621" s="6" t="s">
        <v>1016</v>
      </c>
      <c r="C621" s="7">
        <v>167399</v>
      </c>
      <c r="D621" s="7">
        <v>33480</v>
      </c>
      <c r="E621" s="7">
        <v>42182.80204018447</v>
      </c>
      <c r="F621" s="7">
        <v>6414.11</v>
      </c>
      <c r="G621" s="7">
        <v>182220.5</v>
      </c>
    </row>
    <row r="622" spans="1:7" s="1" customFormat="1" ht="14.5" x14ac:dyDescent="0.35">
      <c r="A622" s="5" t="s">
        <v>505</v>
      </c>
      <c r="B622" s="6" t="s">
        <v>506</v>
      </c>
      <c r="C622" s="7">
        <v>121489</v>
      </c>
      <c r="D622" s="7">
        <v>24298</v>
      </c>
      <c r="E622" s="7">
        <v>24079.710404869165</v>
      </c>
      <c r="F622" s="7">
        <v>3676.13</v>
      </c>
      <c r="G622" s="7">
        <v>104436.5</v>
      </c>
    </row>
    <row r="623" spans="1:7" s="1" customFormat="1" ht="14.5" x14ac:dyDescent="0.35">
      <c r="A623" s="5" t="s">
        <v>577</v>
      </c>
      <c r="B623" s="6" t="s">
        <v>578</v>
      </c>
      <c r="C623" s="7">
        <v>462830</v>
      </c>
      <c r="D623" s="7">
        <v>92566</v>
      </c>
      <c r="E623" s="7">
        <v>160589.14780801235</v>
      </c>
      <c r="F623" s="7">
        <v>37221.11</v>
      </c>
      <c r="G623" s="7">
        <v>1057427</v>
      </c>
    </row>
    <row r="624" spans="1:7" s="1" customFormat="1" ht="14.5" x14ac:dyDescent="0.35">
      <c r="A624" s="5" t="s">
        <v>789</v>
      </c>
      <c r="B624" s="6" t="s">
        <v>790</v>
      </c>
      <c r="C624" s="7">
        <v>138674</v>
      </c>
      <c r="D624" s="7">
        <v>27735</v>
      </c>
      <c r="E624" s="7">
        <v>41836.331386877006</v>
      </c>
      <c r="F624" s="7">
        <v>8645.73</v>
      </c>
      <c r="G624" s="7">
        <v>245619.5</v>
      </c>
    </row>
    <row r="625" spans="1:7" s="1" customFormat="1" ht="14.5" x14ac:dyDescent="0.35">
      <c r="A625" s="5" t="s">
        <v>1459</v>
      </c>
      <c r="B625" s="6" t="s">
        <v>1460</v>
      </c>
      <c r="C625" s="7">
        <v>91727</v>
      </c>
      <c r="D625" s="7">
        <v>18345</v>
      </c>
      <c r="E625" s="7">
        <v>5976.6187695538574</v>
      </c>
      <c r="F625" s="7">
        <v>964.03</v>
      </c>
      <c r="G625" s="7">
        <v>27387.5</v>
      </c>
    </row>
    <row r="626" spans="1:7" s="1" customFormat="1" ht="14.5" x14ac:dyDescent="0.35">
      <c r="A626" s="5" t="s">
        <v>1758</v>
      </c>
      <c r="B626" s="6" t="s">
        <v>1759</v>
      </c>
      <c r="C626" s="7">
        <v>0</v>
      </c>
      <c r="D626" s="7">
        <v>0</v>
      </c>
      <c r="E626" s="7">
        <v>37354.733486344878</v>
      </c>
      <c r="F626" s="7">
        <v>0</v>
      </c>
      <c r="G626" s="7">
        <v>0</v>
      </c>
    </row>
    <row r="627" spans="1:7" s="1" customFormat="1" ht="14.5" x14ac:dyDescent="0.35">
      <c r="A627" s="5" t="s">
        <v>613</v>
      </c>
      <c r="B627" s="6" t="s">
        <v>614</v>
      </c>
      <c r="C627" s="7">
        <v>428270</v>
      </c>
      <c r="D627" s="7">
        <v>85654</v>
      </c>
      <c r="E627" s="7">
        <v>0</v>
      </c>
      <c r="F627" s="7">
        <v>73861.960000000006</v>
      </c>
      <c r="G627" s="7">
        <v>2098369</v>
      </c>
    </row>
    <row r="628" spans="1:7" s="1" customFormat="1" ht="14.5" x14ac:dyDescent="0.35">
      <c r="A628" s="5" t="s">
        <v>707</v>
      </c>
      <c r="B628" s="6" t="s">
        <v>708</v>
      </c>
      <c r="C628" s="7">
        <v>684151</v>
      </c>
      <c r="D628" s="7">
        <v>136830</v>
      </c>
      <c r="E628" s="7">
        <v>268081.66799665493</v>
      </c>
      <c r="F628" s="7">
        <v>42231.62</v>
      </c>
      <c r="G628" s="7">
        <v>1199772</v>
      </c>
    </row>
    <row r="629" spans="1:7" s="1" customFormat="1" ht="14.5" x14ac:dyDescent="0.35">
      <c r="A629" s="5" t="s">
        <v>35</v>
      </c>
      <c r="B629" s="6" t="s">
        <v>36</v>
      </c>
      <c r="C629" s="7">
        <v>130513</v>
      </c>
      <c r="D629" s="7">
        <v>26103</v>
      </c>
      <c r="E629" s="7">
        <v>0</v>
      </c>
      <c r="F629" s="7">
        <v>33581.08</v>
      </c>
      <c r="G629" s="7">
        <v>954016</v>
      </c>
    </row>
    <row r="630" spans="1:7" s="1" customFormat="1" ht="14.5" x14ac:dyDescent="0.35">
      <c r="A630" s="5" t="s">
        <v>1545</v>
      </c>
      <c r="B630" s="6" t="s">
        <v>1546</v>
      </c>
      <c r="C630" s="7">
        <v>834052</v>
      </c>
      <c r="D630" s="7">
        <v>166810</v>
      </c>
      <c r="E630" s="7">
        <v>468861.41158833378</v>
      </c>
      <c r="F630" s="7">
        <v>82323.14</v>
      </c>
      <c r="G630" s="7">
        <v>2338745.5</v>
      </c>
    </row>
    <row r="631" spans="1:7" s="1" customFormat="1" ht="14.5" x14ac:dyDescent="0.35">
      <c r="A631" s="5" t="s">
        <v>345</v>
      </c>
      <c r="B631" s="6" t="s">
        <v>346</v>
      </c>
      <c r="C631" s="7">
        <v>161679</v>
      </c>
      <c r="D631" s="7">
        <v>32336</v>
      </c>
      <c r="E631" s="7">
        <v>0</v>
      </c>
      <c r="F631" s="7">
        <v>32755.279999999999</v>
      </c>
      <c r="G631" s="7">
        <v>930555.5</v>
      </c>
    </row>
    <row r="632" spans="1:7" s="1" customFormat="1" ht="14.5" x14ac:dyDescent="0.35">
      <c r="A632" s="5" t="s">
        <v>787</v>
      </c>
      <c r="B632" s="6" t="s">
        <v>788</v>
      </c>
      <c r="C632" s="7">
        <v>194795</v>
      </c>
      <c r="D632" s="7">
        <v>38959</v>
      </c>
      <c r="E632" s="7">
        <v>0</v>
      </c>
      <c r="F632" s="7">
        <v>65823.11</v>
      </c>
      <c r="G632" s="7">
        <v>1869990.5</v>
      </c>
    </row>
    <row r="633" spans="1:7" s="1" customFormat="1" ht="14.5" x14ac:dyDescent="0.35">
      <c r="A633" s="5" t="s">
        <v>737</v>
      </c>
      <c r="B633" s="6" t="s">
        <v>738</v>
      </c>
      <c r="C633" s="7">
        <v>133086</v>
      </c>
      <c r="D633" s="7">
        <v>26617</v>
      </c>
      <c r="E633" s="7">
        <v>0</v>
      </c>
      <c r="F633" s="7">
        <v>87735.4</v>
      </c>
      <c r="G633" s="7">
        <v>2492504</v>
      </c>
    </row>
    <row r="634" spans="1:7" s="1" customFormat="1" ht="14.5" x14ac:dyDescent="0.35">
      <c r="A634" s="5" t="s">
        <v>1345</v>
      </c>
      <c r="B634" s="6" t="s">
        <v>1346</v>
      </c>
      <c r="C634" s="7">
        <v>95450</v>
      </c>
      <c r="D634" s="7">
        <v>19090</v>
      </c>
      <c r="E634" s="7">
        <v>0</v>
      </c>
      <c r="F634" s="7">
        <v>30633.91</v>
      </c>
      <c r="G634" s="7">
        <v>870289</v>
      </c>
    </row>
    <row r="635" spans="1:7" s="1" customFormat="1" ht="14.5" x14ac:dyDescent="0.35">
      <c r="A635" s="5" t="s">
        <v>1603</v>
      </c>
      <c r="B635" s="6" t="s">
        <v>1604</v>
      </c>
      <c r="C635" s="7">
        <v>150345</v>
      </c>
      <c r="D635" s="7">
        <v>30069</v>
      </c>
      <c r="E635" s="7">
        <v>0</v>
      </c>
      <c r="F635" s="7">
        <v>79232.570000000007</v>
      </c>
      <c r="G635" s="7">
        <v>2250944.5</v>
      </c>
    </row>
    <row r="636" spans="1:7" s="1" customFormat="1" ht="14.5" x14ac:dyDescent="0.35">
      <c r="A636" s="5" t="s">
        <v>1485</v>
      </c>
      <c r="B636" s="6" t="s">
        <v>1486</v>
      </c>
      <c r="C636" s="7">
        <v>36022</v>
      </c>
      <c r="D636" s="7">
        <v>7204</v>
      </c>
      <c r="E636" s="7">
        <v>0</v>
      </c>
      <c r="F636" s="7">
        <v>2982.89</v>
      </c>
      <c r="G636" s="7">
        <v>84742</v>
      </c>
    </row>
    <row r="637" spans="1:7" s="1" customFormat="1" ht="14.5" x14ac:dyDescent="0.35">
      <c r="A637" s="5" t="s">
        <v>1539</v>
      </c>
      <c r="B637" s="6" t="s">
        <v>1540</v>
      </c>
      <c r="C637" s="7">
        <v>69406</v>
      </c>
      <c r="D637" s="7">
        <v>13881</v>
      </c>
      <c r="E637" s="7">
        <v>0</v>
      </c>
      <c r="F637" s="7">
        <v>5178.05</v>
      </c>
      <c r="G637" s="7">
        <v>147105</v>
      </c>
    </row>
    <row r="638" spans="1:7" s="1" customFormat="1" ht="14.5" x14ac:dyDescent="0.35">
      <c r="A638" s="5" t="s">
        <v>157</v>
      </c>
      <c r="B638" s="6" t="s">
        <v>158</v>
      </c>
      <c r="C638" s="7">
        <v>66473</v>
      </c>
      <c r="D638" s="7">
        <v>13295</v>
      </c>
      <c r="E638" s="7">
        <v>0</v>
      </c>
      <c r="F638" s="7">
        <v>11441.61</v>
      </c>
      <c r="G638" s="7">
        <v>325048.5</v>
      </c>
    </row>
    <row r="639" spans="1:7" s="1" customFormat="1" ht="14.5" x14ac:dyDescent="0.35">
      <c r="A639" s="5" t="s">
        <v>1461</v>
      </c>
      <c r="B639" s="6" t="s">
        <v>1462</v>
      </c>
      <c r="C639" s="7">
        <v>126952</v>
      </c>
      <c r="D639" s="7">
        <v>25390</v>
      </c>
      <c r="E639" s="7">
        <v>41316.625406915795</v>
      </c>
      <c r="F639" s="7">
        <v>5794.54</v>
      </c>
      <c r="G639" s="7">
        <v>164619</v>
      </c>
    </row>
    <row r="640" spans="1:7" s="1" customFormat="1" ht="14.5" x14ac:dyDescent="0.35">
      <c r="A640" s="5" t="s">
        <v>447</v>
      </c>
      <c r="B640" s="6" t="s">
        <v>448</v>
      </c>
      <c r="C640" s="7">
        <v>120363</v>
      </c>
      <c r="D640" s="7">
        <v>24073</v>
      </c>
      <c r="E640" s="7">
        <v>57254.27545905942</v>
      </c>
      <c r="F640" s="7">
        <v>8961.3700000000008</v>
      </c>
      <c r="G640" s="7">
        <v>254586.5</v>
      </c>
    </row>
    <row r="641" spans="1:7" s="1" customFormat="1" ht="14.5" x14ac:dyDescent="0.35">
      <c r="A641" s="5" t="s">
        <v>755</v>
      </c>
      <c r="B641" s="6" t="s">
        <v>756</v>
      </c>
      <c r="C641" s="7">
        <v>29698</v>
      </c>
      <c r="D641" s="7">
        <v>5940</v>
      </c>
      <c r="E641" s="7">
        <v>0</v>
      </c>
      <c r="F641" s="7">
        <v>3992.88</v>
      </c>
      <c r="G641" s="7">
        <v>113435</v>
      </c>
    </row>
    <row r="642" spans="1:7" s="1" customFormat="1" ht="14.5" x14ac:dyDescent="0.35">
      <c r="A642" s="5" t="s">
        <v>745</v>
      </c>
      <c r="B642" s="6" t="s">
        <v>746</v>
      </c>
      <c r="C642" s="7">
        <v>23363</v>
      </c>
      <c r="D642" s="7">
        <v>4673</v>
      </c>
      <c r="E642" s="7">
        <v>0</v>
      </c>
      <c r="F642" s="7">
        <v>2685.24</v>
      </c>
      <c r="G642" s="7">
        <v>76286</v>
      </c>
    </row>
    <row r="643" spans="1:7" s="1" customFormat="1" ht="14.5" x14ac:dyDescent="0.35">
      <c r="A643" s="5" t="s">
        <v>1139</v>
      </c>
      <c r="B643" s="6" t="s">
        <v>1140</v>
      </c>
      <c r="C643" s="7">
        <v>129949</v>
      </c>
      <c r="D643" s="7">
        <v>25990</v>
      </c>
      <c r="E643" s="7">
        <v>35513.241964015673</v>
      </c>
      <c r="F643" s="7">
        <v>7343.4</v>
      </c>
      <c r="G643" s="7">
        <v>208621</v>
      </c>
    </row>
    <row r="644" spans="1:7" s="1" customFormat="1" ht="14.5" x14ac:dyDescent="0.35">
      <c r="A644" s="5" t="s">
        <v>1215</v>
      </c>
      <c r="B644" s="6" t="s">
        <v>1216</v>
      </c>
      <c r="C644" s="7">
        <v>61136</v>
      </c>
      <c r="D644" s="7">
        <v>12227</v>
      </c>
      <c r="E644" s="7">
        <v>13252.502489010727</v>
      </c>
      <c r="F644" s="7">
        <v>2658.88</v>
      </c>
      <c r="G644" s="7">
        <v>75537</v>
      </c>
    </row>
    <row r="645" spans="1:7" s="1" customFormat="1" ht="14.5" x14ac:dyDescent="0.35">
      <c r="A645" s="5" t="s">
        <v>1277</v>
      </c>
      <c r="B645" s="6" t="s">
        <v>1278</v>
      </c>
      <c r="C645" s="7">
        <v>120621</v>
      </c>
      <c r="D645" s="7">
        <v>24124</v>
      </c>
      <c r="E645" s="7">
        <v>31442.211787652901</v>
      </c>
      <c r="F645" s="7">
        <v>6536.57</v>
      </c>
      <c r="G645" s="7">
        <v>185699.5</v>
      </c>
    </row>
    <row r="646" spans="1:7" s="1" customFormat="1" ht="14.5" x14ac:dyDescent="0.35">
      <c r="A646" s="5" t="s">
        <v>1221</v>
      </c>
      <c r="B646" s="6" t="s">
        <v>1222</v>
      </c>
      <c r="C646" s="7">
        <v>1646</v>
      </c>
      <c r="D646" s="7">
        <v>329</v>
      </c>
      <c r="E646" s="7">
        <v>1992.2062565179526</v>
      </c>
      <c r="F646" s="7">
        <v>356.91</v>
      </c>
      <c r="G646" s="7">
        <v>10139.5</v>
      </c>
    </row>
    <row r="647" spans="1:7" s="1" customFormat="1" ht="14.5" x14ac:dyDescent="0.35">
      <c r="A647" s="5" t="s">
        <v>1760</v>
      </c>
      <c r="B647" s="6" t="s">
        <v>1761</v>
      </c>
      <c r="C647" s="7">
        <v>0</v>
      </c>
      <c r="D647" s="7">
        <v>0</v>
      </c>
      <c r="E647" s="7">
        <v>5869.212867028541</v>
      </c>
      <c r="F647" s="7">
        <v>0</v>
      </c>
      <c r="G647" s="7">
        <v>0</v>
      </c>
    </row>
    <row r="648" spans="1:7" s="1" customFormat="1" ht="14.5" x14ac:dyDescent="0.35">
      <c r="A648" s="5" t="s">
        <v>1283</v>
      </c>
      <c r="B648" s="6" t="s">
        <v>1284</v>
      </c>
      <c r="C648" s="7">
        <v>484322</v>
      </c>
      <c r="D648" s="7">
        <v>96864</v>
      </c>
      <c r="E648" s="7">
        <v>59419.717042231103</v>
      </c>
      <c r="F648" s="7">
        <v>11348.35</v>
      </c>
      <c r="G648" s="7">
        <v>322399</v>
      </c>
    </row>
    <row r="649" spans="1:7" s="1" customFormat="1" ht="14.5" x14ac:dyDescent="0.35">
      <c r="A649" s="5" t="s">
        <v>729</v>
      </c>
      <c r="B649" s="6" t="s">
        <v>730</v>
      </c>
      <c r="C649" s="7">
        <v>584702</v>
      </c>
      <c r="D649" s="7">
        <v>116940</v>
      </c>
      <c r="E649" s="7">
        <v>96145.606292822922</v>
      </c>
      <c r="F649" s="7">
        <v>15241.56</v>
      </c>
      <c r="G649" s="7">
        <v>433002.5</v>
      </c>
    </row>
    <row r="650" spans="1:7" s="1" customFormat="1" ht="14.5" x14ac:dyDescent="0.35">
      <c r="A650" s="5" t="s">
        <v>278</v>
      </c>
      <c r="B650" s="6" t="s">
        <v>279</v>
      </c>
      <c r="C650" s="7">
        <v>238088</v>
      </c>
      <c r="D650" s="7">
        <v>47618</v>
      </c>
      <c r="E650" s="7">
        <v>56821.187142425078</v>
      </c>
      <c r="F650" s="7">
        <v>8592.8799999999992</v>
      </c>
      <c r="G650" s="7">
        <v>244118</v>
      </c>
    </row>
    <row r="651" spans="1:7" s="1" customFormat="1" ht="14.5" x14ac:dyDescent="0.35">
      <c r="A651" s="5" t="s">
        <v>1762</v>
      </c>
      <c r="B651" s="6" t="s">
        <v>1763</v>
      </c>
      <c r="C651" s="7">
        <v>0</v>
      </c>
      <c r="D651" s="7">
        <v>0</v>
      </c>
      <c r="E651" s="7">
        <v>25075.813533128141</v>
      </c>
      <c r="F651" s="7">
        <v>0</v>
      </c>
      <c r="G651" s="7">
        <v>0</v>
      </c>
    </row>
    <row r="652" spans="1:7" s="1" customFormat="1" ht="14.5" x14ac:dyDescent="0.35">
      <c r="A652" s="5" t="s">
        <v>1299</v>
      </c>
      <c r="B652" s="6" t="s">
        <v>1300</v>
      </c>
      <c r="C652" s="7">
        <v>4880335</v>
      </c>
      <c r="D652" s="7">
        <v>976067</v>
      </c>
      <c r="E652" s="7">
        <v>456388.46806926484</v>
      </c>
      <c r="F652" s="7">
        <v>64399.79</v>
      </c>
      <c r="G652" s="7">
        <v>1829555</v>
      </c>
    </row>
    <row r="653" spans="1:7" s="1" customFormat="1" ht="14.5" x14ac:dyDescent="0.35">
      <c r="A653" s="5" t="s">
        <v>240</v>
      </c>
      <c r="B653" s="6" t="s">
        <v>241</v>
      </c>
      <c r="C653" s="7">
        <v>222341</v>
      </c>
      <c r="D653" s="7">
        <v>44468</v>
      </c>
      <c r="E653" s="7">
        <v>148029.58662561656</v>
      </c>
      <c r="F653" s="7">
        <v>28214.78</v>
      </c>
      <c r="G653" s="7">
        <v>801563</v>
      </c>
    </row>
    <row r="654" spans="1:7" s="1" customFormat="1" ht="14.5" x14ac:dyDescent="0.35">
      <c r="A654" s="5" t="s">
        <v>1297</v>
      </c>
      <c r="B654" s="6" t="s">
        <v>1298</v>
      </c>
      <c r="C654" s="7">
        <v>360971</v>
      </c>
      <c r="D654" s="7">
        <v>72194</v>
      </c>
      <c r="E654" s="7">
        <v>288523.43654179567</v>
      </c>
      <c r="F654" s="7">
        <v>59250.57</v>
      </c>
      <c r="G654" s="7">
        <v>1683269</v>
      </c>
    </row>
    <row r="655" spans="1:7" s="1" customFormat="1" ht="14.5" x14ac:dyDescent="0.35">
      <c r="A655" s="5" t="s">
        <v>290</v>
      </c>
      <c r="B655" s="6" t="s">
        <v>291</v>
      </c>
      <c r="C655" s="7">
        <v>210239</v>
      </c>
      <c r="D655" s="7">
        <v>42048</v>
      </c>
      <c r="E655" s="7">
        <v>84712.074733676418</v>
      </c>
      <c r="F655" s="7">
        <v>17692.23</v>
      </c>
      <c r="G655" s="7">
        <v>502624.5</v>
      </c>
    </row>
    <row r="656" spans="1:7" s="1" customFormat="1" ht="14.5" x14ac:dyDescent="0.35">
      <c r="A656" s="5" t="s">
        <v>153</v>
      </c>
      <c r="B656" s="6" t="s">
        <v>154</v>
      </c>
      <c r="C656" s="7">
        <v>142777</v>
      </c>
      <c r="D656" s="7">
        <v>28555</v>
      </c>
      <c r="E656" s="7">
        <v>108358.69682191125</v>
      </c>
      <c r="F656" s="7">
        <v>22996.69</v>
      </c>
      <c r="G656" s="7">
        <v>653320.5</v>
      </c>
    </row>
    <row r="657" spans="1:7" s="1" customFormat="1" ht="14.5" x14ac:dyDescent="0.35">
      <c r="A657" s="5" t="s">
        <v>187</v>
      </c>
      <c r="B657" s="6" t="s">
        <v>188</v>
      </c>
      <c r="C657" s="7">
        <v>759400</v>
      </c>
      <c r="D657" s="7">
        <v>151880</v>
      </c>
      <c r="E657" s="7">
        <v>139021.34963962235</v>
      </c>
      <c r="F657" s="7">
        <v>18572.61</v>
      </c>
      <c r="G657" s="7">
        <v>527635.5</v>
      </c>
    </row>
    <row r="658" spans="1:7" s="1" customFormat="1" ht="14.5" x14ac:dyDescent="0.35">
      <c r="A658" s="5" t="s">
        <v>555</v>
      </c>
      <c r="B658" s="6" t="s">
        <v>556</v>
      </c>
      <c r="C658" s="7">
        <v>32821</v>
      </c>
      <c r="D658" s="7">
        <v>6564</v>
      </c>
      <c r="E658" s="7">
        <v>0</v>
      </c>
      <c r="F658" s="7">
        <v>17059.73</v>
      </c>
      <c r="G658" s="7">
        <v>484655.5</v>
      </c>
    </row>
    <row r="659" spans="1:7" s="1" customFormat="1" ht="14.5" x14ac:dyDescent="0.35">
      <c r="A659" s="5" t="s">
        <v>561</v>
      </c>
      <c r="B659" s="6" t="s">
        <v>562</v>
      </c>
      <c r="C659" s="7">
        <v>106179</v>
      </c>
      <c r="D659" s="7">
        <v>21236</v>
      </c>
      <c r="E659" s="7">
        <v>0</v>
      </c>
      <c r="F659" s="7">
        <v>24768.53</v>
      </c>
      <c r="G659" s="7">
        <v>703657.5</v>
      </c>
    </row>
    <row r="660" spans="1:7" s="1" customFormat="1" ht="14.5" x14ac:dyDescent="0.35">
      <c r="A660" s="5" t="s">
        <v>689</v>
      </c>
      <c r="B660" s="6" t="s">
        <v>690</v>
      </c>
      <c r="C660" s="7">
        <v>84412</v>
      </c>
      <c r="D660" s="7">
        <v>16882</v>
      </c>
      <c r="E660" s="7">
        <v>0</v>
      </c>
      <c r="F660" s="7">
        <v>14734.72</v>
      </c>
      <c r="G660" s="7">
        <v>418603.5</v>
      </c>
    </row>
    <row r="661" spans="1:7" s="1" customFormat="1" ht="14.5" x14ac:dyDescent="0.35">
      <c r="A661" s="5" t="s">
        <v>983</v>
      </c>
      <c r="B661" s="6" t="s">
        <v>984</v>
      </c>
      <c r="C661" s="7">
        <v>110579</v>
      </c>
      <c r="D661" s="7">
        <v>22116</v>
      </c>
      <c r="E661" s="7">
        <v>34647.065330746998</v>
      </c>
      <c r="F661" s="7">
        <v>6875.24</v>
      </c>
      <c r="G661" s="7">
        <v>195321</v>
      </c>
    </row>
    <row r="662" spans="1:7" s="1" customFormat="1" ht="14.5" x14ac:dyDescent="0.35">
      <c r="A662" s="5" t="s">
        <v>1349</v>
      </c>
      <c r="B662" s="6" t="s">
        <v>1350</v>
      </c>
      <c r="C662" s="7">
        <v>121507</v>
      </c>
      <c r="D662" s="7">
        <v>24301</v>
      </c>
      <c r="E662" s="7">
        <v>50238.244729583152</v>
      </c>
      <c r="F662" s="7">
        <v>10841.63</v>
      </c>
      <c r="G662" s="7">
        <v>308003.5</v>
      </c>
    </row>
    <row r="663" spans="1:7" s="1" customFormat="1" ht="14.5" x14ac:dyDescent="0.35">
      <c r="A663" s="5" t="s">
        <v>1385</v>
      </c>
      <c r="B663" s="6" t="s">
        <v>1386</v>
      </c>
      <c r="C663" s="7">
        <v>84328</v>
      </c>
      <c r="D663" s="7">
        <v>16866</v>
      </c>
      <c r="E663" s="7">
        <v>0</v>
      </c>
      <c r="F663" s="7">
        <v>22453.26</v>
      </c>
      <c r="G663" s="7">
        <v>637882</v>
      </c>
    </row>
    <row r="664" spans="1:7" s="1" customFormat="1" ht="14.5" x14ac:dyDescent="0.35">
      <c r="A664" s="5" t="s">
        <v>1616</v>
      </c>
      <c r="B664" s="6" t="s">
        <v>1617</v>
      </c>
      <c r="C664" s="7">
        <v>11729</v>
      </c>
      <c r="D664" s="7">
        <v>2346</v>
      </c>
      <c r="E664" s="7">
        <v>10394.119599224101</v>
      </c>
      <c r="F664" s="7">
        <v>1286.81</v>
      </c>
      <c r="G664" s="7">
        <v>36557.5</v>
      </c>
    </row>
    <row r="665" spans="1:7" s="1" customFormat="1" ht="14.5" x14ac:dyDescent="0.35">
      <c r="A665" s="5" t="s">
        <v>1618</v>
      </c>
      <c r="B665" s="6" t="s">
        <v>1619</v>
      </c>
      <c r="C665" s="7">
        <v>76035</v>
      </c>
      <c r="D665" s="7">
        <v>15207</v>
      </c>
      <c r="E665" s="7">
        <v>15764.414725489885</v>
      </c>
      <c r="F665" s="7">
        <v>1947.65</v>
      </c>
      <c r="G665" s="7">
        <v>55331.5</v>
      </c>
    </row>
    <row r="666" spans="1:7" s="1" customFormat="1" ht="14.5" x14ac:dyDescent="0.35">
      <c r="A666" s="5" t="s">
        <v>1295</v>
      </c>
      <c r="B666" s="6" t="s">
        <v>1296</v>
      </c>
      <c r="C666" s="7">
        <v>169049</v>
      </c>
      <c r="D666" s="7">
        <v>33810</v>
      </c>
      <c r="E666" s="7">
        <v>25985.298998060251</v>
      </c>
      <c r="F666" s="7">
        <v>3361.85</v>
      </c>
      <c r="G666" s="7">
        <v>95508</v>
      </c>
    </row>
    <row r="667" spans="1:7" s="1" customFormat="1" ht="14.5" x14ac:dyDescent="0.35">
      <c r="A667" s="5" t="s">
        <v>551</v>
      </c>
      <c r="B667" s="6" t="s">
        <v>552</v>
      </c>
      <c r="C667" s="7">
        <v>230993</v>
      </c>
      <c r="D667" s="7">
        <v>46199</v>
      </c>
      <c r="E667" s="7">
        <v>47379.861839796526</v>
      </c>
      <c r="F667" s="7">
        <v>5974.66</v>
      </c>
      <c r="G667" s="7">
        <v>169736</v>
      </c>
    </row>
    <row r="668" spans="1:7" s="1" customFormat="1" ht="14.5" x14ac:dyDescent="0.35">
      <c r="A668" s="5" t="s">
        <v>1101</v>
      </c>
      <c r="B668" s="6" t="s">
        <v>1102</v>
      </c>
      <c r="C668" s="7">
        <v>242607</v>
      </c>
      <c r="D668" s="7">
        <v>48521</v>
      </c>
      <c r="E668" s="7">
        <v>54136.039579292184</v>
      </c>
      <c r="F668" s="7">
        <v>6782.72</v>
      </c>
      <c r="G668" s="7">
        <v>192692.5</v>
      </c>
    </row>
    <row r="669" spans="1:7" s="1" customFormat="1" ht="14.5" x14ac:dyDescent="0.35">
      <c r="A669" s="5" t="s">
        <v>1293</v>
      </c>
      <c r="B669" s="6" t="s">
        <v>1294</v>
      </c>
      <c r="C669" s="7">
        <v>61205</v>
      </c>
      <c r="D669" s="7">
        <v>12241</v>
      </c>
      <c r="E669" s="7">
        <v>10913.825579185304</v>
      </c>
      <c r="F669" s="7">
        <v>1220.78</v>
      </c>
      <c r="G669" s="7">
        <v>34681.5</v>
      </c>
    </row>
    <row r="670" spans="1:7" s="1" customFormat="1" ht="14.5" x14ac:dyDescent="0.35">
      <c r="A670" s="5" t="s">
        <v>763</v>
      </c>
      <c r="B670" s="6" t="s">
        <v>764</v>
      </c>
      <c r="C670" s="7">
        <v>84800</v>
      </c>
      <c r="D670" s="7">
        <v>16960</v>
      </c>
      <c r="E670" s="7">
        <v>13425.737815664463</v>
      </c>
      <c r="F670" s="7">
        <v>1844.41</v>
      </c>
      <c r="G670" s="7">
        <v>52398.5</v>
      </c>
    </row>
    <row r="671" spans="1:7" s="1" customFormat="1" ht="14.5" x14ac:dyDescent="0.35">
      <c r="A671" s="5" t="s">
        <v>1768</v>
      </c>
      <c r="B671" s="6" t="s">
        <v>1769</v>
      </c>
      <c r="C671" s="7">
        <v>0</v>
      </c>
      <c r="D671" s="7">
        <v>0</v>
      </c>
      <c r="E671" s="7">
        <v>14959.736633183287</v>
      </c>
      <c r="F671" s="7">
        <v>0</v>
      </c>
      <c r="G671" s="7">
        <v>0</v>
      </c>
    </row>
    <row r="672" spans="1:7" s="1" customFormat="1" ht="14.5" x14ac:dyDescent="0.35">
      <c r="A672" s="5" t="s">
        <v>1209</v>
      </c>
      <c r="B672" s="6" t="s">
        <v>1210</v>
      </c>
      <c r="C672" s="7">
        <v>2425114</v>
      </c>
      <c r="D672" s="7">
        <v>485023</v>
      </c>
      <c r="E672" s="7">
        <v>479082.29586090415</v>
      </c>
      <c r="F672" s="7">
        <v>96430.29</v>
      </c>
      <c r="G672" s="7">
        <v>2739520</v>
      </c>
    </row>
    <row r="673" spans="1:7" s="1" customFormat="1" ht="14.5" x14ac:dyDescent="0.35">
      <c r="A673" s="5" t="s">
        <v>29</v>
      </c>
      <c r="B673" s="6" t="s">
        <v>30</v>
      </c>
      <c r="C673" s="7">
        <v>210729</v>
      </c>
      <c r="D673" s="7">
        <v>42146</v>
      </c>
      <c r="E673" s="7">
        <v>0</v>
      </c>
      <c r="F673" s="7">
        <v>17377.21</v>
      </c>
      <c r="G673" s="7">
        <v>493675</v>
      </c>
    </row>
    <row r="674" spans="1:7" s="1" customFormat="1" ht="14.5" x14ac:dyDescent="0.35">
      <c r="A674" s="5" t="s">
        <v>231</v>
      </c>
      <c r="B674" s="6" t="s">
        <v>232</v>
      </c>
      <c r="C674" s="7">
        <v>165600</v>
      </c>
      <c r="D674" s="7">
        <v>33120</v>
      </c>
      <c r="E674" s="7">
        <v>56561.334152444477</v>
      </c>
      <c r="F674" s="7">
        <v>10227.24</v>
      </c>
      <c r="G674" s="7">
        <v>290549</v>
      </c>
    </row>
    <row r="675" spans="1:7" s="1" customFormat="1" ht="14.5" x14ac:dyDescent="0.35">
      <c r="A675" s="5" t="s">
        <v>453</v>
      </c>
      <c r="B675" s="6" t="s">
        <v>454</v>
      </c>
      <c r="C675" s="7">
        <v>324008</v>
      </c>
      <c r="D675" s="7">
        <v>64802</v>
      </c>
      <c r="E675" s="7">
        <v>0</v>
      </c>
      <c r="F675" s="7">
        <v>49088.38</v>
      </c>
      <c r="G675" s="7">
        <v>1394568</v>
      </c>
    </row>
    <row r="676" spans="1:7" s="1" customFormat="1" ht="14.5" x14ac:dyDescent="0.35">
      <c r="A676" s="5" t="s">
        <v>957</v>
      </c>
      <c r="B676" s="6" t="s">
        <v>958</v>
      </c>
      <c r="C676" s="7">
        <v>138304</v>
      </c>
      <c r="D676" s="7">
        <v>27661</v>
      </c>
      <c r="E676" s="7">
        <v>0</v>
      </c>
      <c r="F676" s="7">
        <v>34800.01</v>
      </c>
      <c r="G676" s="7">
        <v>988645</v>
      </c>
    </row>
    <row r="677" spans="1:7" s="1" customFormat="1" ht="14.5" x14ac:dyDescent="0.35">
      <c r="A677" s="5" t="s">
        <v>975</v>
      </c>
      <c r="B677" s="6" t="s">
        <v>976</v>
      </c>
      <c r="C677" s="7">
        <v>64513</v>
      </c>
      <c r="D677" s="7">
        <v>12903</v>
      </c>
      <c r="E677" s="7">
        <v>0</v>
      </c>
      <c r="F677" s="7">
        <v>10059.69</v>
      </c>
      <c r="G677" s="7">
        <v>285789</v>
      </c>
    </row>
    <row r="678" spans="1:7" s="1" customFormat="1" ht="14.5" x14ac:dyDescent="0.35">
      <c r="A678" s="5" t="s">
        <v>1597</v>
      </c>
      <c r="B678" s="6" t="s">
        <v>1598</v>
      </c>
      <c r="C678" s="7">
        <v>190249</v>
      </c>
      <c r="D678" s="7">
        <v>38050</v>
      </c>
      <c r="E678" s="7">
        <v>0</v>
      </c>
      <c r="F678" s="7">
        <v>23255.53</v>
      </c>
      <c r="G678" s="7">
        <v>660674</v>
      </c>
    </row>
    <row r="679" spans="1:7" s="1" customFormat="1" ht="14.5" x14ac:dyDescent="0.35">
      <c r="A679" s="5" t="s">
        <v>463</v>
      </c>
      <c r="B679" s="6" t="s">
        <v>464</v>
      </c>
      <c r="C679" s="7">
        <v>162329</v>
      </c>
      <c r="D679" s="7">
        <v>32466</v>
      </c>
      <c r="E679" s="7">
        <v>16717.209022085426</v>
      </c>
      <c r="F679" s="7">
        <v>2233.1</v>
      </c>
      <c r="G679" s="7">
        <v>63441</v>
      </c>
    </row>
    <row r="680" spans="1:7" s="1" customFormat="1" ht="14.5" x14ac:dyDescent="0.35">
      <c r="A680" s="5" t="s">
        <v>857</v>
      </c>
      <c r="B680" s="6" t="s">
        <v>858</v>
      </c>
      <c r="C680" s="7">
        <v>222715</v>
      </c>
      <c r="D680" s="7">
        <v>44543</v>
      </c>
      <c r="E680" s="7">
        <v>59679.570032211705</v>
      </c>
      <c r="F680" s="7">
        <v>9818.7099999999991</v>
      </c>
      <c r="G680" s="7">
        <v>278943</v>
      </c>
    </row>
    <row r="681" spans="1:7" s="1" customFormat="1" ht="14.5" x14ac:dyDescent="0.35">
      <c r="A681" s="5" t="s">
        <v>1351</v>
      </c>
      <c r="B681" s="6" t="s">
        <v>1352</v>
      </c>
      <c r="C681" s="7">
        <v>58769</v>
      </c>
      <c r="D681" s="7">
        <v>11754</v>
      </c>
      <c r="E681" s="7">
        <v>8315.29567937928</v>
      </c>
      <c r="F681" s="7">
        <v>871.14</v>
      </c>
      <c r="G681" s="7">
        <v>24748.5</v>
      </c>
    </row>
    <row r="682" spans="1:7" s="1" customFormat="1" ht="14.5" x14ac:dyDescent="0.35">
      <c r="A682" s="5" t="s">
        <v>1475</v>
      </c>
      <c r="B682" s="6" t="s">
        <v>1476</v>
      </c>
      <c r="C682" s="7">
        <v>44260</v>
      </c>
      <c r="D682" s="7">
        <v>8852</v>
      </c>
      <c r="E682" s="7">
        <v>10913.825579185304</v>
      </c>
      <c r="F682" s="7">
        <v>1469.39</v>
      </c>
      <c r="G682" s="7">
        <v>41744.5</v>
      </c>
    </row>
    <row r="683" spans="1:7" s="1" customFormat="1" ht="14.5" x14ac:dyDescent="0.35">
      <c r="A683" s="5" t="s">
        <v>167</v>
      </c>
      <c r="B683" s="6" t="s">
        <v>168</v>
      </c>
      <c r="C683" s="7">
        <v>11765</v>
      </c>
      <c r="D683" s="7">
        <v>2353</v>
      </c>
      <c r="E683" s="7">
        <v>0</v>
      </c>
      <c r="F683" s="7">
        <v>5223.76</v>
      </c>
      <c r="G683" s="7">
        <v>148403.5</v>
      </c>
    </row>
    <row r="684" spans="1:7" s="1" customFormat="1" ht="14.5" x14ac:dyDescent="0.35">
      <c r="A684" s="5" t="s">
        <v>1770</v>
      </c>
      <c r="B684" s="6" t="s">
        <v>1771</v>
      </c>
      <c r="C684" s="7">
        <v>0</v>
      </c>
      <c r="D684" s="7">
        <v>0</v>
      </c>
      <c r="E684" s="7">
        <v>12501.527347966787</v>
      </c>
      <c r="F684" s="7">
        <v>0</v>
      </c>
      <c r="G684" s="7">
        <v>0</v>
      </c>
    </row>
    <row r="685" spans="1:7" s="1" customFormat="1" ht="14.5" x14ac:dyDescent="0.35">
      <c r="A685" s="5" t="s">
        <v>1373</v>
      </c>
      <c r="B685" s="6" t="s">
        <v>1374</v>
      </c>
      <c r="C685" s="7">
        <v>563579</v>
      </c>
      <c r="D685" s="7">
        <v>112716</v>
      </c>
      <c r="E685" s="7">
        <v>257947.4013874114</v>
      </c>
      <c r="F685" s="7">
        <v>38454.949999999997</v>
      </c>
      <c r="G685" s="7">
        <v>1092479.5</v>
      </c>
    </row>
    <row r="686" spans="1:7" s="1" customFormat="1" ht="14.5" x14ac:dyDescent="0.35">
      <c r="A686" s="5" t="s">
        <v>207</v>
      </c>
      <c r="B686" s="6" t="s">
        <v>208</v>
      </c>
      <c r="C686" s="7">
        <v>71827</v>
      </c>
      <c r="D686" s="7">
        <v>14365</v>
      </c>
      <c r="E686" s="7">
        <v>19922.062565179524</v>
      </c>
      <c r="F686" s="7">
        <v>3429.37</v>
      </c>
      <c r="G686" s="7">
        <v>97426</v>
      </c>
    </row>
    <row r="687" spans="1:7" s="1" customFormat="1" ht="14.5" x14ac:dyDescent="0.35">
      <c r="A687" s="5" t="s">
        <v>264</v>
      </c>
      <c r="B687" s="6" t="s">
        <v>265</v>
      </c>
      <c r="C687" s="7">
        <v>83762</v>
      </c>
      <c r="D687" s="7">
        <v>16752</v>
      </c>
      <c r="E687" s="7">
        <v>0</v>
      </c>
      <c r="F687" s="7">
        <v>10314.83</v>
      </c>
      <c r="G687" s="7">
        <v>293037.5</v>
      </c>
    </row>
    <row r="688" spans="1:7" s="1" customFormat="1" ht="14.5" x14ac:dyDescent="0.35">
      <c r="A688" s="5" t="s">
        <v>325</v>
      </c>
      <c r="B688" s="6" t="s">
        <v>326</v>
      </c>
      <c r="C688" s="7">
        <v>130755</v>
      </c>
      <c r="D688" s="7">
        <v>26151</v>
      </c>
      <c r="E688" s="7">
        <v>39151.183823744112</v>
      </c>
      <c r="F688" s="7">
        <v>6974.29</v>
      </c>
      <c r="G688" s="7">
        <v>198135</v>
      </c>
    </row>
    <row r="689" spans="1:7" s="1" customFormat="1" ht="14.5" x14ac:dyDescent="0.35">
      <c r="A689" s="5" t="s">
        <v>343</v>
      </c>
      <c r="B689" s="6" t="s">
        <v>344</v>
      </c>
      <c r="C689" s="7">
        <v>182551</v>
      </c>
      <c r="D689" s="7">
        <v>36510</v>
      </c>
      <c r="E689" s="7">
        <v>93027.370413055702</v>
      </c>
      <c r="F689" s="7">
        <v>18235.29</v>
      </c>
      <c r="G689" s="7">
        <v>518052.5</v>
      </c>
    </row>
    <row r="690" spans="1:7" s="1" customFormat="1" ht="14.5" x14ac:dyDescent="0.35">
      <c r="A690" s="5" t="s">
        <v>977</v>
      </c>
      <c r="B690" s="6" t="s">
        <v>978</v>
      </c>
      <c r="C690" s="7">
        <v>68238</v>
      </c>
      <c r="D690" s="7">
        <v>13648</v>
      </c>
      <c r="E690" s="7">
        <v>0</v>
      </c>
      <c r="F690" s="7">
        <v>6282.41</v>
      </c>
      <c r="G690" s="7">
        <v>178479</v>
      </c>
    </row>
    <row r="691" spans="1:7" s="1" customFormat="1" ht="14.5" x14ac:dyDescent="0.35">
      <c r="A691" s="5" t="s">
        <v>1559</v>
      </c>
      <c r="B691" s="6" t="s">
        <v>1560</v>
      </c>
      <c r="C691" s="7">
        <v>186948</v>
      </c>
      <c r="D691" s="7">
        <v>37390</v>
      </c>
      <c r="E691" s="7">
        <v>56821.187142425078</v>
      </c>
      <c r="F691" s="7">
        <v>9493.83</v>
      </c>
      <c r="G691" s="7">
        <v>269713.5</v>
      </c>
    </row>
    <row r="692" spans="1:7" s="1" customFormat="1" ht="14.5" x14ac:dyDescent="0.35">
      <c r="A692" s="5" t="s">
        <v>1417</v>
      </c>
      <c r="B692" s="6" t="s">
        <v>1418</v>
      </c>
      <c r="C692" s="7">
        <v>511824</v>
      </c>
      <c r="D692" s="7">
        <v>102365</v>
      </c>
      <c r="E692" s="7">
        <v>156864.58828495705</v>
      </c>
      <c r="F692" s="7">
        <v>32708.58</v>
      </c>
      <c r="G692" s="7">
        <v>929229</v>
      </c>
    </row>
    <row r="693" spans="1:7" s="1" customFormat="1" ht="14.5" x14ac:dyDescent="0.35">
      <c r="A693" s="5" t="s">
        <v>1117</v>
      </c>
      <c r="B693" s="6" t="s">
        <v>1118</v>
      </c>
      <c r="C693" s="7">
        <v>68421</v>
      </c>
      <c r="D693" s="7">
        <v>13684</v>
      </c>
      <c r="E693" s="7">
        <v>0</v>
      </c>
      <c r="F693" s="7">
        <v>1661.34</v>
      </c>
      <c r="G693" s="7">
        <v>47197.5</v>
      </c>
    </row>
    <row r="694" spans="1:7" s="1" customFormat="1" ht="14.5" x14ac:dyDescent="0.35">
      <c r="A694" s="5" t="s">
        <v>1764</v>
      </c>
      <c r="B694" s="6" t="s">
        <v>1765</v>
      </c>
      <c r="C694" s="7">
        <v>0</v>
      </c>
      <c r="D694" s="7">
        <v>0</v>
      </c>
      <c r="E694" s="7">
        <v>6704.2071414995453</v>
      </c>
      <c r="F694" s="7">
        <v>0</v>
      </c>
      <c r="G694" s="7">
        <v>0</v>
      </c>
    </row>
    <row r="695" spans="1:7" s="1" customFormat="1" ht="14.5" x14ac:dyDescent="0.35">
      <c r="A695" s="5" t="s">
        <v>199</v>
      </c>
      <c r="B695" s="6" t="s">
        <v>200</v>
      </c>
      <c r="C695" s="7">
        <v>173513</v>
      </c>
      <c r="D695" s="7">
        <v>34703</v>
      </c>
      <c r="E695" s="7">
        <v>52230.450986101103</v>
      </c>
      <c r="F695" s="7">
        <v>9411.0400000000009</v>
      </c>
      <c r="G695" s="7">
        <v>267361.5</v>
      </c>
    </row>
    <row r="696" spans="1:7" s="1" customFormat="1" ht="14.5" x14ac:dyDescent="0.35">
      <c r="A696" s="5" t="s">
        <v>244</v>
      </c>
      <c r="B696" s="6" t="s">
        <v>245</v>
      </c>
      <c r="C696" s="7">
        <v>113164</v>
      </c>
      <c r="D696" s="7">
        <v>22633</v>
      </c>
      <c r="E696" s="7">
        <v>24166.328068196031</v>
      </c>
      <c r="F696" s="7">
        <v>4450.93</v>
      </c>
      <c r="G696" s="7">
        <v>126448</v>
      </c>
    </row>
    <row r="697" spans="1:7" s="1" customFormat="1" ht="14.5" x14ac:dyDescent="0.35">
      <c r="A697" s="5" t="s">
        <v>375</v>
      </c>
      <c r="B697" s="6" t="s">
        <v>376</v>
      </c>
      <c r="C697" s="7">
        <v>312390</v>
      </c>
      <c r="D697" s="7">
        <v>62478</v>
      </c>
      <c r="E697" s="7">
        <v>114162.08026481136</v>
      </c>
      <c r="F697" s="7">
        <v>25335.13</v>
      </c>
      <c r="G697" s="7">
        <v>719754</v>
      </c>
    </row>
    <row r="698" spans="1:7" s="1" customFormat="1" ht="14.5" x14ac:dyDescent="0.35">
      <c r="A698" s="5" t="s">
        <v>393</v>
      </c>
      <c r="B698" s="6" t="s">
        <v>394</v>
      </c>
      <c r="C698" s="7">
        <v>142133</v>
      </c>
      <c r="D698" s="7">
        <v>28427</v>
      </c>
      <c r="E698" s="7">
        <v>39064.566160417242</v>
      </c>
      <c r="F698" s="7">
        <v>7265.29</v>
      </c>
      <c r="G698" s="7">
        <v>206402</v>
      </c>
    </row>
    <row r="699" spans="1:7" s="1" customFormat="1" ht="14.5" x14ac:dyDescent="0.35">
      <c r="A699" s="5" t="s">
        <v>943</v>
      </c>
      <c r="B699" s="6" t="s">
        <v>944</v>
      </c>
      <c r="C699" s="7">
        <v>245731</v>
      </c>
      <c r="D699" s="7">
        <v>49146</v>
      </c>
      <c r="E699" s="7">
        <v>49978.39173960255</v>
      </c>
      <c r="F699" s="7">
        <v>9620.48</v>
      </c>
      <c r="G699" s="7">
        <v>273311.5</v>
      </c>
    </row>
    <row r="700" spans="1:7" s="1" customFormat="1" ht="14.5" x14ac:dyDescent="0.35">
      <c r="A700" s="5" t="s">
        <v>1175</v>
      </c>
      <c r="B700" s="6" t="s">
        <v>1176</v>
      </c>
      <c r="C700" s="7">
        <v>64089</v>
      </c>
      <c r="D700" s="7">
        <v>12818</v>
      </c>
      <c r="E700" s="7">
        <v>21394.562841736271</v>
      </c>
      <c r="F700" s="7">
        <v>4046.72</v>
      </c>
      <c r="G700" s="7">
        <v>114964.5</v>
      </c>
    </row>
    <row r="701" spans="1:7" s="1" customFormat="1" ht="14.5" x14ac:dyDescent="0.35">
      <c r="A701" s="5" t="s">
        <v>1305</v>
      </c>
      <c r="B701" s="6" t="s">
        <v>1306</v>
      </c>
      <c r="C701" s="7">
        <v>172492</v>
      </c>
      <c r="D701" s="7">
        <v>34498</v>
      </c>
      <c r="E701" s="7">
        <v>55262.069202541468</v>
      </c>
      <c r="F701" s="7">
        <v>12702.8</v>
      </c>
      <c r="G701" s="7">
        <v>360878</v>
      </c>
    </row>
    <row r="702" spans="1:7" s="1" customFormat="1" ht="14.5" x14ac:dyDescent="0.35">
      <c r="A702" s="5" t="s">
        <v>931</v>
      </c>
      <c r="B702" s="6" t="s">
        <v>932</v>
      </c>
      <c r="C702" s="7">
        <v>175781</v>
      </c>
      <c r="D702" s="7">
        <v>35156</v>
      </c>
      <c r="E702" s="7">
        <v>48765.744453026404</v>
      </c>
      <c r="F702" s="7">
        <v>10197.790000000001</v>
      </c>
      <c r="G702" s="7">
        <v>289712.5</v>
      </c>
    </row>
    <row r="703" spans="1:7" s="1" customFormat="1" ht="14.5" x14ac:dyDescent="0.35">
      <c r="A703" s="5" t="s">
        <v>1766</v>
      </c>
      <c r="B703" s="6" t="s">
        <v>1767</v>
      </c>
      <c r="C703" s="7">
        <v>0</v>
      </c>
      <c r="D703" s="7">
        <v>0</v>
      </c>
      <c r="E703" s="7">
        <v>16656.576657756621</v>
      </c>
      <c r="F703" s="7">
        <v>0</v>
      </c>
      <c r="G703" s="7">
        <v>0</v>
      </c>
    </row>
    <row r="704" spans="1:7" s="1" customFormat="1" ht="14.5" x14ac:dyDescent="0.35">
      <c r="A704" s="5" t="s">
        <v>213</v>
      </c>
      <c r="B704" s="6" t="s">
        <v>214</v>
      </c>
      <c r="C704" s="7">
        <v>81864</v>
      </c>
      <c r="D704" s="7">
        <v>16373</v>
      </c>
      <c r="E704" s="7">
        <v>0</v>
      </c>
      <c r="F704" s="7">
        <v>10055.379999999999</v>
      </c>
      <c r="G704" s="7">
        <v>285666.5</v>
      </c>
    </row>
    <row r="705" spans="1:7" s="1" customFormat="1" ht="14.5" x14ac:dyDescent="0.35">
      <c r="A705" s="5" t="s">
        <v>445</v>
      </c>
      <c r="B705" s="6" t="s">
        <v>446</v>
      </c>
      <c r="C705" s="7">
        <v>225680</v>
      </c>
      <c r="D705" s="7">
        <v>45136</v>
      </c>
      <c r="E705" s="7">
        <v>84885.310060330157</v>
      </c>
      <c r="F705" s="7">
        <v>16074.38</v>
      </c>
      <c r="G705" s="7">
        <v>456662.5</v>
      </c>
    </row>
    <row r="706" spans="1:7" s="1" customFormat="1" ht="14.5" x14ac:dyDescent="0.35">
      <c r="A706" s="5" t="s">
        <v>829</v>
      </c>
      <c r="B706" s="6" t="s">
        <v>830</v>
      </c>
      <c r="C706" s="7">
        <v>47802</v>
      </c>
      <c r="D706" s="7">
        <v>9560</v>
      </c>
      <c r="E706" s="7">
        <v>0</v>
      </c>
      <c r="F706" s="7">
        <v>14242.05</v>
      </c>
      <c r="G706" s="7">
        <v>404607</v>
      </c>
    </row>
    <row r="707" spans="1:7" s="1" customFormat="1" ht="14.5" x14ac:dyDescent="0.35">
      <c r="A707" s="5" t="s">
        <v>1035</v>
      </c>
      <c r="B707" s="6" t="s">
        <v>1036</v>
      </c>
      <c r="C707" s="7">
        <v>55192</v>
      </c>
      <c r="D707" s="7">
        <v>11038</v>
      </c>
      <c r="E707" s="7">
        <v>29796.476184442421</v>
      </c>
      <c r="F707" s="7">
        <v>6450.33</v>
      </c>
      <c r="G707" s="7">
        <v>183249.5</v>
      </c>
    </row>
    <row r="708" spans="1:7" s="1" customFormat="1" ht="14.5" x14ac:dyDescent="0.35">
      <c r="A708" s="5" t="s">
        <v>1071</v>
      </c>
      <c r="B708" s="6" t="s">
        <v>1072</v>
      </c>
      <c r="C708" s="7">
        <v>44968</v>
      </c>
      <c r="D708" s="7">
        <v>8994</v>
      </c>
      <c r="E708" s="7">
        <v>0</v>
      </c>
      <c r="F708" s="7">
        <v>11334.43</v>
      </c>
      <c r="G708" s="7">
        <v>322003.5</v>
      </c>
    </row>
    <row r="709" spans="1:7" s="1" customFormat="1" ht="14.5" x14ac:dyDescent="0.35">
      <c r="A709" s="5" t="s">
        <v>1183</v>
      </c>
      <c r="B709" s="6" t="s">
        <v>1184</v>
      </c>
      <c r="C709" s="7">
        <v>156013</v>
      </c>
      <c r="D709" s="7">
        <v>31203</v>
      </c>
      <c r="E709" s="7">
        <v>0</v>
      </c>
      <c r="F709" s="7">
        <v>13053.55</v>
      </c>
      <c r="G709" s="7">
        <v>370842.5</v>
      </c>
    </row>
    <row r="710" spans="1:7" s="1" customFormat="1" ht="14.5" x14ac:dyDescent="0.35">
      <c r="A710" s="5" t="s">
        <v>351</v>
      </c>
      <c r="B710" s="6" t="s">
        <v>352</v>
      </c>
      <c r="C710" s="7">
        <v>172199</v>
      </c>
      <c r="D710" s="7">
        <v>34440</v>
      </c>
      <c r="E710" s="7">
        <v>110177.66775177546</v>
      </c>
      <c r="F710" s="7">
        <v>21908.47</v>
      </c>
      <c r="G710" s="7">
        <v>622405</v>
      </c>
    </row>
    <row r="711" spans="1:7" s="1" customFormat="1" ht="14.5" x14ac:dyDescent="0.35">
      <c r="A711" s="5" t="s">
        <v>1159</v>
      </c>
      <c r="B711" s="6" t="s">
        <v>1160</v>
      </c>
      <c r="C711" s="7">
        <v>690406</v>
      </c>
      <c r="D711" s="7">
        <v>138081</v>
      </c>
      <c r="E711" s="7">
        <v>202945.18517485054</v>
      </c>
      <c r="F711" s="7">
        <v>37648.49</v>
      </c>
      <c r="G711" s="7">
        <v>1069568.5</v>
      </c>
    </row>
    <row r="712" spans="1:7" s="1" customFormat="1" ht="14.5" x14ac:dyDescent="0.35">
      <c r="A712" s="5" t="s">
        <v>1772</v>
      </c>
      <c r="B712" s="6" t="s">
        <v>1773</v>
      </c>
      <c r="C712" s="7">
        <v>0</v>
      </c>
      <c r="D712" s="7">
        <v>0</v>
      </c>
      <c r="E712" s="7">
        <v>20742.331836884961</v>
      </c>
      <c r="F712" s="7">
        <v>0</v>
      </c>
      <c r="G712" s="7">
        <v>0</v>
      </c>
    </row>
    <row r="713" spans="1:7" s="1" customFormat="1" ht="14.5" x14ac:dyDescent="0.35">
      <c r="A713" s="5" t="s">
        <v>21</v>
      </c>
      <c r="B713" s="6" t="s">
        <v>22</v>
      </c>
      <c r="C713" s="7">
        <v>74748</v>
      </c>
      <c r="D713" s="7">
        <v>14950</v>
      </c>
      <c r="E713" s="7">
        <v>23560.004424907958</v>
      </c>
      <c r="F713" s="7">
        <v>3969.1</v>
      </c>
      <c r="G713" s="7">
        <v>112759.5</v>
      </c>
    </row>
    <row r="714" spans="1:7" s="1" customFormat="1" ht="14.5" x14ac:dyDescent="0.35">
      <c r="A714" s="5" t="s">
        <v>238</v>
      </c>
      <c r="B714" s="6" t="s">
        <v>239</v>
      </c>
      <c r="C714" s="7">
        <v>247356</v>
      </c>
      <c r="D714" s="7">
        <v>49471</v>
      </c>
      <c r="E714" s="7">
        <v>98484.283202648352</v>
      </c>
      <c r="F714" s="7">
        <v>20068.490000000002</v>
      </c>
      <c r="G714" s="7">
        <v>570132.5</v>
      </c>
    </row>
    <row r="715" spans="1:7" s="1" customFormat="1" ht="14.5" x14ac:dyDescent="0.35">
      <c r="A715" s="5" t="s">
        <v>250</v>
      </c>
      <c r="B715" s="6" t="s">
        <v>251</v>
      </c>
      <c r="C715" s="7">
        <v>240177</v>
      </c>
      <c r="D715" s="7">
        <v>48035</v>
      </c>
      <c r="E715" s="7">
        <v>52576.921639408574</v>
      </c>
      <c r="F715" s="7">
        <v>12149.02</v>
      </c>
      <c r="G715" s="7">
        <v>345145.5</v>
      </c>
    </row>
    <row r="716" spans="1:7" s="1" customFormat="1" ht="14.5" x14ac:dyDescent="0.35">
      <c r="A716" s="5" t="s">
        <v>825</v>
      </c>
      <c r="B716" s="6" t="s">
        <v>826</v>
      </c>
      <c r="C716" s="7">
        <v>117497</v>
      </c>
      <c r="D716" s="7">
        <v>23499</v>
      </c>
      <c r="E716" s="7">
        <v>33867.506360805193</v>
      </c>
      <c r="F716" s="7">
        <v>7194.2</v>
      </c>
      <c r="G716" s="7">
        <v>204382.5</v>
      </c>
    </row>
    <row r="717" spans="1:7" s="1" customFormat="1" ht="14.5" x14ac:dyDescent="0.35">
      <c r="A717" s="5" t="s">
        <v>969</v>
      </c>
      <c r="B717" s="6" t="s">
        <v>970</v>
      </c>
      <c r="C717" s="7">
        <v>191010</v>
      </c>
      <c r="D717" s="7">
        <v>38202</v>
      </c>
      <c r="E717" s="7">
        <v>43655.302316741218</v>
      </c>
      <c r="F717" s="7">
        <v>7132.36</v>
      </c>
      <c r="G717" s="7">
        <v>202625.5</v>
      </c>
    </row>
    <row r="718" spans="1:7" s="1" customFormat="1" ht="14.5" x14ac:dyDescent="0.35">
      <c r="A718" s="5" t="s">
        <v>1013</v>
      </c>
      <c r="B718" s="6" t="s">
        <v>1014</v>
      </c>
      <c r="C718" s="7">
        <v>196926</v>
      </c>
      <c r="D718" s="7">
        <v>39385</v>
      </c>
      <c r="E718" s="7">
        <v>67561.777394956647</v>
      </c>
      <c r="F718" s="7">
        <v>14288.98</v>
      </c>
      <c r="G718" s="7">
        <v>405940.5</v>
      </c>
    </row>
    <row r="719" spans="1:7" s="1" customFormat="1" ht="14.5" x14ac:dyDescent="0.35">
      <c r="A719" s="5" t="s">
        <v>1245</v>
      </c>
      <c r="B719" s="6" t="s">
        <v>1246</v>
      </c>
      <c r="C719" s="7">
        <v>102688</v>
      </c>
      <c r="D719" s="7">
        <v>20538</v>
      </c>
      <c r="E719" s="7">
        <v>0</v>
      </c>
      <c r="F719" s="7">
        <v>9760.93</v>
      </c>
      <c r="G719" s="7">
        <v>277301.5</v>
      </c>
    </row>
    <row r="720" spans="1:7" s="1" customFormat="1" ht="14.5" x14ac:dyDescent="0.35">
      <c r="A720" s="5" t="s">
        <v>1441</v>
      </c>
      <c r="B720" s="6" t="s">
        <v>1442</v>
      </c>
      <c r="C720" s="7">
        <v>91662</v>
      </c>
      <c r="D720" s="7">
        <v>18332</v>
      </c>
      <c r="E720" s="7">
        <v>0</v>
      </c>
      <c r="F720" s="7">
        <v>8908.27</v>
      </c>
      <c r="G720" s="7">
        <v>253078</v>
      </c>
    </row>
    <row r="721" spans="1:7" s="1" customFormat="1" ht="14.5" x14ac:dyDescent="0.35">
      <c r="A721" s="5" t="s">
        <v>1467</v>
      </c>
      <c r="B721" s="6" t="s">
        <v>1468</v>
      </c>
      <c r="C721" s="7">
        <v>324020</v>
      </c>
      <c r="D721" s="7">
        <v>64804</v>
      </c>
      <c r="E721" s="7">
        <v>87483.839960136174</v>
      </c>
      <c r="F721" s="7">
        <v>13270.13</v>
      </c>
      <c r="G721" s="7">
        <v>376995.5</v>
      </c>
    </row>
    <row r="722" spans="1:7" s="1" customFormat="1" ht="14.5" x14ac:dyDescent="0.35">
      <c r="A722" s="5" t="s">
        <v>1774</v>
      </c>
      <c r="B722" s="6" t="s">
        <v>1775</v>
      </c>
      <c r="C722" s="7">
        <v>0</v>
      </c>
      <c r="D722" s="7">
        <v>0</v>
      </c>
      <c r="E722" s="7">
        <v>25111.326775092159</v>
      </c>
      <c r="F722" s="7">
        <v>0</v>
      </c>
      <c r="G722" s="7">
        <v>0</v>
      </c>
    </row>
    <row r="723" spans="1:7" s="1" customFormat="1" ht="14.5" x14ac:dyDescent="0.35">
      <c r="A723" s="5" t="s">
        <v>1329</v>
      </c>
      <c r="B723" s="6" t="s">
        <v>1330</v>
      </c>
      <c r="C723" s="7">
        <v>357934</v>
      </c>
      <c r="D723" s="7">
        <v>71587</v>
      </c>
      <c r="E723" s="7">
        <v>143871.9387859269</v>
      </c>
      <c r="F723" s="7">
        <v>23420.37</v>
      </c>
      <c r="G723" s="7">
        <v>665357</v>
      </c>
    </row>
    <row r="724" spans="1:7" s="1" customFormat="1" ht="14.5" x14ac:dyDescent="0.35">
      <c r="A724" s="5" t="s">
        <v>87</v>
      </c>
      <c r="B724" s="6" t="s">
        <v>88</v>
      </c>
      <c r="C724" s="7">
        <v>307539</v>
      </c>
      <c r="D724" s="7">
        <v>61508</v>
      </c>
      <c r="E724" s="7">
        <v>112949.43297823521</v>
      </c>
      <c r="F724" s="7">
        <v>13640.96</v>
      </c>
      <c r="G724" s="7">
        <v>387530.5</v>
      </c>
    </row>
    <row r="725" spans="1:7" s="1" customFormat="1" ht="14.5" x14ac:dyDescent="0.35">
      <c r="A725" s="5" t="s">
        <v>359</v>
      </c>
      <c r="B725" s="6" t="s">
        <v>360</v>
      </c>
      <c r="C725" s="7">
        <v>271883</v>
      </c>
      <c r="D725" s="7">
        <v>54377</v>
      </c>
      <c r="E725" s="7">
        <v>45647.508573259176</v>
      </c>
      <c r="F725" s="7">
        <v>4457.58</v>
      </c>
      <c r="G725" s="7">
        <v>126637</v>
      </c>
    </row>
    <row r="726" spans="1:7" s="1" customFormat="1" ht="14.5" x14ac:dyDescent="0.35">
      <c r="A726" s="5" t="s">
        <v>391</v>
      </c>
      <c r="B726" s="6" t="s">
        <v>392</v>
      </c>
      <c r="C726" s="7">
        <v>157447</v>
      </c>
      <c r="D726" s="7">
        <v>31489</v>
      </c>
      <c r="E726" s="7">
        <v>63144.276565286411</v>
      </c>
      <c r="F726" s="7">
        <v>9253.7199999999993</v>
      </c>
      <c r="G726" s="7">
        <v>262892</v>
      </c>
    </row>
    <row r="727" spans="1:7" s="1" customFormat="1" ht="14.5" x14ac:dyDescent="0.35">
      <c r="A727" s="5" t="s">
        <v>165</v>
      </c>
      <c r="B727" s="6" t="s">
        <v>166</v>
      </c>
      <c r="C727" s="7">
        <v>266272</v>
      </c>
      <c r="D727" s="7">
        <v>53254</v>
      </c>
      <c r="E727" s="7">
        <v>124729.4351906892</v>
      </c>
      <c r="F727" s="7">
        <v>14393.58</v>
      </c>
      <c r="G727" s="7">
        <v>408912</v>
      </c>
    </row>
    <row r="728" spans="1:7" s="1" customFormat="1" ht="14.5" x14ac:dyDescent="0.35">
      <c r="A728" s="5" t="s">
        <v>601</v>
      </c>
      <c r="B728" s="6" t="s">
        <v>602</v>
      </c>
      <c r="C728" s="7">
        <v>146420</v>
      </c>
      <c r="D728" s="7">
        <v>29284</v>
      </c>
      <c r="E728" s="7">
        <v>48072.803146411461</v>
      </c>
      <c r="F728" s="7">
        <v>9923.92</v>
      </c>
      <c r="G728" s="7">
        <v>281932</v>
      </c>
    </row>
    <row r="729" spans="1:7" s="1" customFormat="1" ht="14.5" x14ac:dyDescent="0.35">
      <c r="A729" s="5" t="s">
        <v>679</v>
      </c>
      <c r="B729" s="6" t="s">
        <v>680</v>
      </c>
      <c r="C729" s="7">
        <v>313259</v>
      </c>
      <c r="D729" s="7">
        <v>62652</v>
      </c>
      <c r="E729" s="7">
        <v>136682.6727297969</v>
      </c>
      <c r="F729" s="7">
        <v>16192.41</v>
      </c>
      <c r="G729" s="7">
        <v>460015.5</v>
      </c>
    </row>
    <row r="730" spans="1:7" s="1" customFormat="1" ht="14.5" x14ac:dyDescent="0.35">
      <c r="A730" s="5" t="s">
        <v>871</v>
      </c>
      <c r="B730" s="6" t="s">
        <v>872</v>
      </c>
      <c r="C730" s="7">
        <v>136732</v>
      </c>
      <c r="D730" s="7">
        <v>27346</v>
      </c>
      <c r="E730" s="7">
        <v>45301.037919951705</v>
      </c>
      <c r="F730" s="7">
        <v>6489.26</v>
      </c>
      <c r="G730" s="7">
        <v>184355.5</v>
      </c>
    </row>
    <row r="731" spans="1:7" s="1" customFormat="1" ht="14.5" x14ac:dyDescent="0.35">
      <c r="A731" s="5" t="s">
        <v>873</v>
      </c>
      <c r="B731" s="6" t="s">
        <v>874</v>
      </c>
      <c r="C731" s="7">
        <v>106997</v>
      </c>
      <c r="D731" s="7">
        <v>21399</v>
      </c>
      <c r="E731" s="7">
        <v>57167.65779573255</v>
      </c>
      <c r="F731" s="7">
        <v>11958.55</v>
      </c>
      <c r="G731" s="7">
        <v>339734.5</v>
      </c>
    </row>
    <row r="732" spans="1:7" s="1" customFormat="1" ht="14.5" x14ac:dyDescent="0.35">
      <c r="A732" s="5" t="s">
        <v>967</v>
      </c>
      <c r="B732" s="6" t="s">
        <v>968</v>
      </c>
      <c r="C732" s="7">
        <v>199989</v>
      </c>
      <c r="D732" s="7">
        <v>39998</v>
      </c>
      <c r="E732" s="7">
        <v>0</v>
      </c>
      <c r="F732" s="7">
        <v>46550.36</v>
      </c>
      <c r="G732" s="7">
        <v>1322464.5</v>
      </c>
    </row>
    <row r="733" spans="1:7" s="1" customFormat="1" ht="14.5" x14ac:dyDescent="0.35">
      <c r="A733" s="5" t="s">
        <v>1173</v>
      </c>
      <c r="B733" s="6" t="s">
        <v>1174</v>
      </c>
      <c r="C733" s="7">
        <v>327433</v>
      </c>
      <c r="D733" s="7">
        <v>65487</v>
      </c>
      <c r="E733" s="7">
        <v>0</v>
      </c>
      <c r="F733" s="7">
        <v>26658.16</v>
      </c>
      <c r="G733" s="7">
        <v>757340.5</v>
      </c>
    </row>
    <row r="734" spans="1:7" s="1" customFormat="1" ht="14.5" x14ac:dyDescent="0.35">
      <c r="A734" s="5" t="s">
        <v>89</v>
      </c>
      <c r="B734" s="6" t="s">
        <v>90</v>
      </c>
      <c r="C734" s="7">
        <v>8952</v>
      </c>
      <c r="D734" s="7">
        <v>1790</v>
      </c>
      <c r="E734" s="7">
        <v>1732.35326653735</v>
      </c>
      <c r="F734" s="7">
        <v>290.26</v>
      </c>
      <c r="G734" s="7">
        <v>8246</v>
      </c>
    </row>
    <row r="735" spans="1:7" s="1" customFormat="1" ht="14.5" x14ac:dyDescent="0.35">
      <c r="A735" s="5" t="s">
        <v>1620</v>
      </c>
      <c r="B735" s="6" t="s">
        <v>1621</v>
      </c>
      <c r="C735" s="7">
        <v>102396</v>
      </c>
      <c r="D735" s="7">
        <v>20479</v>
      </c>
      <c r="E735" s="7">
        <v>0</v>
      </c>
      <c r="F735" s="7">
        <v>5768.79</v>
      </c>
      <c r="G735" s="7">
        <v>163887.5</v>
      </c>
    </row>
    <row r="736" spans="1:7" s="1" customFormat="1" ht="14.5" x14ac:dyDescent="0.35">
      <c r="A736" s="5" t="s">
        <v>1776</v>
      </c>
      <c r="B736" s="6" t="s">
        <v>1777</v>
      </c>
      <c r="C736" s="7">
        <v>0</v>
      </c>
      <c r="D736" s="7">
        <v>0</v>
      </c>
      <c r="E736" s="7">
        <v>21554.805518890978</v>
      </c>
      <c r="F736" s="7">
        <v>0</v>
      </c>
      <c r="G736" s="7">
        <v>0</v>
      </c>
    </row>
    <row r="737" spans="1:7" s="1" customFormat="1" ht="14.5" x14ac:dyDescent="0.35">
      <c r="A737" s="5" t="s">
        <v>55</v>
      </c>
      <c r="B737" s="6" t="s">
        <v>56</v>
      </c>
      <c r="C737" s="7">
        <v>1291743</v>
      </c>
      <c r="D737" s="7">
        <v>258349</v>
      </c>
      <c r="E737" s="7">
        <v>0</v>
      </c>
      <c r="F737" s="7">
        <v>221283.56</v>
      </c>
      <c r="G737" s="7">
        <v>6286518</v>
      </c>
    </row>
    <row r="738" spans="1:7" s="1" customFormat="1" ht="14.5" x14ac:dyDescent="0.35">
      <c r="A738" s="5" t="s">
        <v>1601</v>
      </c>
      <c r="B738" s="6" t="s">
        <v>1602</v>
      </c>
      <c r="C738" s="7">
        <v>1816538</v>
      </c>
      <c r="D738" s="7">
        <v>363308</v>
      </c>
      <c r="E738" s="7">
        <v>328107.7086821741</v>
      </c>
      <c r="F738" s="7">
        <v>47149.84</v>
      </c>
      <c r="G738" s="7">
        <v>1339495.5</v>
      </c>
    </row>
    <row r="739" spans="1:7" s="1" customFormat="1" ht="14.5" x14ac:dyDescent="0.35">
      <c r="A739" s="5" t="s">
        <v>288</v>
      </c>
      <c r="B739" s="6" t="s">
        <v>289</v>
      </c>
      <c r="C739" s="7">
        <v>46784</v>
      </c>
      <c r="D739" s="7">
        <v>9357</v>
      </c>
      <c r="E739" s="7">
        <v>0</v>
      </c>
      <c r="F739" s="7">
        <v>29938.45</v>
      </c>
      <c r="G739" s="7">
        <v>850531.5</v>
      </c>
    </row>
    <row r="740" spans="1:7" s="1" customFormat="1" ht="14.5" x14ac:dyDescent="0.35">
      <c r="A740" s="5" t="s">
        <v>429</v>
      </c>
      <c r="B740" s="6" t="s">
        <v>430</v>
      </c>
      <c r="C740" s="7">
        <v>174666</v>
      </c>
      <c r="D740" s="7">
        <v>34933</v>
      </c>
      <c r="E740" s="7">
        <v>0</v>
      </c>
      <c r="F740" s="7">
        <v>44690.17</v>
      </c>
      <c r="G740" s="7">
        <v>1269618</v>
      </c>
    </row>
    <row r="741" spans="1:7" s="1" customFormat="1" ht="14.5" x14ac:dyDescent="0.35">
      <c r="A741" s="5" t="s">
        <v>893</v>
      </c>
      <c r="B741" s="6" t="s">
        <v>894</v>
      </c>
      <c r="C741" s="7">
        <v>656249</v>
      </c>
      <c r="D741" s="7">
        <v>131250</v>
      </c>
      <c r="E741" s="7">
        <v>245907.54618497685</v>
      </c>
      <c r="F741" s="7">
        <v>46321.08</v>
      </c>
      <c r="G741" s="7">
        <v>1315951</v>
      </c>
    </row>
    <row r="742" spans="1:7" s="1" customFormat="1" ht="14.5" x14ac:dyDescent="0.35">
      <c r="A742" s="5" t="s">
        <v>927</v>
      </c>
      <c r="B742" s="6" t="s">
        <v>928</v>
      </c>
      <c r="C742" s="7">
        <v>53826</v>
      </c>
      <c r="D742" s="7">
        <v>10765</v>
      </c>
      <c r="E742" s="7">
        <v>0</v>
      </c>
      <c r="F742" s="7">
        <v>10842.99</v>
      </c>
      <c r="G742" s="7">
        <v>308042</v>
      </c>
    </row>
    <row r="743" spans="1:7" s="1" customFormat="1" ht="14.5" x14ac:dyDescent="0.35">
      <c r="A743" s="5" t="s">
        <v>1009</v>
      </c>
      <c r="B743" s="6" t="s">
        <v>1010</v>
      </c>
      <c r="C743" s="7">
        <v>117527</v>
      </c>
      <c r="D743" s="7">
        <v>23505</v>
      </c>
      <c r="E743" s="7">
        <v>0</v>
      </c>
      <c r="F743" s="7">
        <v>26683.17</v>
      </c>
      <c r="G743" s="7">
        <v>758051</v>
      </c>
    </row>
    <row r="744" spans="1:7" s="1" customFormat="1" ht="14.5" x14ac:dyDescent="0.35">
      <c r="A744" s="5" t="s">
        <v>1301</v>
      </c>
      <c r="B744" s="6" t="s">
        <v>1302</v>
      </c>
      <c r="C744" s="7">
        <v>76777</v>
      </c>
      <c r="D744" s="7">
        <v>15355</v>
      </c>
      <c r="E744" s="7">
        <v>0</v>
      </c>
      <c r="F744" s="7">
        <v>64132.94</v>
      </c>
      <c r="G744" s="7">
        <v>1821974</v>
      </c>
    </row>
    <row r="745" spans="1:7" s="1" customFormat="1" ht="14.5" x14ac:dyDescent="0.35">
      <c r="A745" s="5" t="s">
        <v>1569</v>
      </c>
      <c r="B745" s="6" t="s">
        <v>1570</v>
      </c>
      <c r="C745" s="7">
        <v>109768</v>
      </c>
      <c r="D745" s="7">
        <v>21954</v>
      </c>
      <c r="E745" s="7">
        <v>0</v>
      </c>
      <c r="F745" s="7">
        <v>8582.5300000000007</v>
      </c>
      <c r="G745" s="7">
        <v>243824</v>
      </c>
    </row>
    <row r="746" spans="1:7" s="1" customFormat="1" ht="14.5" x14ac:dyDescent="0.35">
      <c r="A746" s="5" t="s">
        <v>599</v>
      </c>
      <c r="B746" s="6" t="s">
        <v>600</v>
      </c>
      <c r="C746" s="7">
        <v>86423</v>
      </c>
      <c r="D746" s="7">
        <v>17285</v>
      </c>
      <c r="E746" s="7">
        <v>19055.885931910849</v>
      </c>
      <c r="F746" s="7">
        <v>2243.21</v>
      </c>
      <c r="G746" s="7">
        <v>63728</v>
      </c>
    </row>
    <row r="747" spans="1:7" s="1" customFormat="1" ht="14.5" x14ac:dyDescent="0.35">
      <c r="A747" s="5" t="s">
        <v>719</v>
      </c>
      <c r="B747" s="6" t="s">
        <v>720</v>
      </c>
      <c r="C747" s="7">
        <v>4598</v>
      </c>
      <c r="D747" s="7">
        <v>920</v>
      </c>
      <c r="E747" s="7">
        <v>0</v>
      </c>
      <c r="F747" s="7">
        <v>2800.07</v>
      </c>
      <c r="G747" s="7">
        <v>79548</v>
      </c>
    </row>
    <row r="748" spans="1:7" s="1" customFormat="1" ht="14.5" x14ac:dyDescent="0.35">
      <c r="A748" s="5" t="s">
        <v>258</v>
      </c>
      <c r="B748" s="6" t="s">
        <v>259</v>
      </c>
      <c r="C748" s="7">
        <v>260492</v>
      </c>
      <c r="D748" s="7">
        <v>52098</v>
      </c>
      <c r="E748" s="7">
        <v>71372.954581338825</v>
      </c>
      <c r="F748" s="7">
        <v>7447.5</v>
      </c>
      <c r="G748" s="7">
        <v>211578.5</v>
      </c>
    </row>
    <row r="749" spans="1:7" s="1" customFormat="1" ht="14.5" x14ac:dyDescent="0.35">
      <c r="A749" s="5" t="s">
        <v>1505</v>
      </c>
      <c r="B749" s="6" t="s">
        <v>1506</v>
      </c>
      <c r="C749" s="7">
        <v>57811</v>
      </c>
      <c r="D749" s="7">
        <v>11562</v>
      </c>
      <c r="E749" s="7">
        <v>0</v>
      </c>
      <c r="F749" s="7">
        <v>11062.77</v>
      </c>
      <c r="G749" s="7">
        <v>314286</v>
      </c>
    </row>
    <row r="750" spans="1:7" s="1" customFormat="1" ht="14.5" x14ac:dyDescent="0.35">
      <c r="A750" s="5" t="s">
        <v>53</v>
      </c>
      <c r="B750" s="6" t="s">
        <v>54</v>
      </c>
      <c r="C750" s="7">
        <v>17367</v>
      </c>
      <c r="D750" s="7">
        <v>3473</v>
      </c>
      <c r="E750" s="7">
        <v>40883.537090281461</v>
      </c>
      <c r="F750" s="7">
        <v>3763.24</v>
      </c>
      <c r="G750" s="7">
        <v>106911</v>
      </c>
    </row>
    <row r="751" spans="1:7" s="1" customFormat="1" ht="14.5" x14ac:dyDescent="0.35">
      <c r="A751" s="5" t="s">
        <v>1325</v>
      </c>
      <c r="B751" s="6" t="s">
        <v>1326</v>
      </c>
      <c r="C751" s="7">
        <v>51873</v>
      </c>
      <c r="D751" s="7">
        <v>10375</v>
      </c>
      <c r="E751" s="7">
        <v>0</v>
      </c>
      <c r="F751" s="7">
        <v>9763.27</v>
      </c>
      <c r="G751" s="7">
        <v>277368</v>
      </c>
    </row>
    <row r="752" spans="1:7" s="1" customFormat="1" ht="14.5" x14ac:dyDescent="0.35">
      <c r="A752" s="5" t="s">
        <v>543</v>
      </c>
      <c r="B752" s="6" t="s">
        <v>544</v>
      </c>
      <c r="C752" s="7">
        <v>212071</v>
      </c>
      <c r="D752" s="7">
        <v>42414</v>
      </c>
      <c r="E752" s="7">
        <v>65482.953475111834</v>
      </c>
      <c r="F752" s="7">
        <v>8428.0400000000009</v>
      </c>
      <c r="G752" s="7">
        <v>239435</v>
      </c>
    </row>
    <row r="753" spans="1:7" s="1" customFormat="1" ht="14.5" x14ac:dyDescent="0.35">
      <c r="A753" s="5" t="s">
        <v>1045</v>
      </c>
      <c r="B753" s="6" t="s">
        <v>1046</v>
      </c>
      <c r="C753" s="7">
        <v>77813</v>
      </c>
      <c r="D753" s="7">
        <v>15563</v>
      </c>
      <c r="E753" s="7">
        <v>19229.121258564584</v>
      </c>
      <c r="F753" s="7">
        <v>1887.53</v>
      </c>
      <c r="G753" s="7">
        <v>53623.5</v>
      </c>
    </row>
    <row r="754" spans="1:7" s="1" customFormat="1" ht="14.5" x14ac:dyDescent="0.35">
      <c r="A754" s="5" t="s">
        <v>59</v>
      </c>
      <c r="B754" s="6" t="s">
        <v>60</v>
      </c>
      <c r="C754" s="7">
        <v>56667</v>
      </c>
      <c r="D754" s="7">
        <v>11333</v>
      </c>
      <c r="E754" s="7">
        <v>19229.121258564584</v>
      </c>
      <c r="F754" s="7">
        <v>3494.42</v>
      </c>
      <c r="G754" s="7">
        <v>99274</v>
      </c>
    </row>
    <row r="755" spans="1:7" s="1" customFormat="1" ht="14.5" x14ac:dyDescent="0.35">
      <c r="A755" s="5" t="s">
        <v>451</v>
      </c>
      <c r="B755" s="6" t="s">
        <v>452</v>
      </c>
      <c r="C755" s="7">
        <v>126073</v>
      </c>
      <c r="D755" s="7">
        <v>25215</v>
      </c>
      <c r="E755" s="7">
        <v>39411.036813724713</v>
      </c>
      <c r="F755" s="7">
        <v>7476.94</v>
      </c>
      <c r="G755" s="7">
        <v>212415</v>
      </c>
    </row>
    <row r="756" spans="1:7" s="1" customFormat="1" ht="14.5" x14ac:dyDescent="0.35">
      <c r="A756" s="5" t="s">
        <v>1591</v>
      </c>
      <c r="B756" s="6" t="s">
        <v>1592</v>
      </c>
      <c r="C756" s="7">
        <v>46000</v>
      </c>
      <c r="D756" s="7">
        <v>9200</v>
      </c>
      <c r="E756" s="7">
        <v>7795.5896994180748</v>
      </c>
      <c r="F756" s="7">
        <v>862.52</v>
      </c>
      <c r="G756" s="7">
        <v>24503.5</v>
      </c>
    </row>
    <row r="757" spans="1:7" s="1" customFormat="1" ht="14.5" x14ac:dyDescent="0.35">
      <c r="A757" s="5" t="s">
        <v>1335</v>
      </c>
      <c r="B757" s="6" t="s">
        <v>1336</v>
      </c>
      <c r="C757" s="7">
        <v>144522</v>
      </c>
      <c r="D757" s="7">
        <v>28904</v>
      </c>
      <c r="E757" s="7">
        <v>48765.744453026404</v>
      </c>
      <c r="F757" s="7">
        <v>9256.5499999999993</v>
      </c>
      <c r="G757" s="7">
        <v>262972.5</v>
      </c>
    </row>
    <row r="758" spans="1:7" s="1" customFormat="1" ht="14.5" x14ac:dyDescent="0.35">
      <c r="A758" s="5" t="s">
        <v>1778</v>
      </c>
      <c r="B758" s="6" t="s">
        <v>1779</v>
      </c>
      <c r="C758" s="7">
        <v>0</v>
      </c>
      <c r="D758" s="7">
        <v>20207</v>
      </c>
      <c r="E758" s="7">
        <v>0</v>
      </c>
      <c r="F758" s="7">
        <v>2850.33</v>
      </c>
      <c r="G758" s="7">
        <v>80976</v>
      </c>
    </row>
    <row r="759" spans="1:7" s="1" customFormat="1" ht="14.5" x14ac:dyDescent="0.35">
      <c r="A759" s="5" t="s">
        <v>1780</v>
      </c>
      <c r="B759" s="6" t="s">
        <v>1781</v>
      </c>
      <c r="C759" s="7">
        <v>0</v>
      </c>
      <c r="D759" s="7">
        <v>0</v>
      </c>
      <c r="E759" s="7">
        <v>4035.5169343987573</v>
      </c>
      <c r="F759" s="7">
        <v>0</v>
      </c>
      <c r="G759" s="7">
        <v>0</v>
      </c>
    </row>
    <row r="760" spans="1:7" s="1" customFormat="1" ht="14.5" x14ac:dyDescent="0.35">
      <c r="A760" s="5" t="s">
        <v>423</v>
      </c>
      <c r="B760" s="6" t="s">
        <v>424</v>
      </c>
      <c r="C760" s="7">
        <v>85120566</v>
      </c>
      <c r="D760" s="7">
        <v>17024113</v>
      </c>
      <c r="E760" s="7">
        <v>4736686.919029749</v>
      </c>
      <c r="F760" s="7">
        <v>620405.67000000004</v>
      </c>
      <c r="G760" s="7">
        <v>17625310.5</v>
      </c>
    </row>
    <row r="761" spans="1:7" s="1" customFormat="1" ht="14.5" x14ac:dyDescent="0.35">
      <c r="A761" s="5" t="s">
        <v>33</v>
      </c>
      <c r="B761" s="6" t="s">
        <v>34</v>
      </c>
      <c r="C761" s="7">
        <v>183757</v>
      </c>
      <c r="D761" s="7">
        <v>36751</v>
      </c>
      <c r="E761" s="7">
        <v>0</v>
      </c>
      <c r="F761" s="7">
        <v>47279.199999999997</v>
      </c>
      <c r="G761" s="7">
        <v>1343170.5</v>
      </c>
    </row>
    <row r="762" spans="1:7" s="1" customFormat="1" ht="14.5" x14ac:dyDescent="0.35">
      <c r="A762" s="5" t="s">
        <v>387</v>
      </c>
      <c r="B762" s="6" t="s">
        <v>388</v>
      </c>
      <c r="C762" s="7">
        <v>8487559</v>
      </c>
      <c r="D762" s="7">
        <v>1697512</v>
      </c>
      <c r="E762" s="7">
        <v>2210829.2387549663</v>
      </c>
      <c r="F762" s="7">
        <v>254214.15</v>
      </c>
      <c r="G762" s="7">
        <v>7222054</v>
      </c>
    </row>
    <row r="763" spans="1:7" s="1" customFormat="1" ht="14.5" x14ac:dyDescent="0.35">
      <c r="A763" s="5" t="s">
        <v>389</v>
      </c>
      <c r="B763" s="6" t="s">
        <v>390</v>
      </c>
      <c r="C763" s="7">
        <v>462066</v>
      </c>
      <c r="D763" s="7">
        <v>92413</v>
      </c>
      <c r="E763" s="7">
        <v>230402.98444946756</v>
      </c>
      <c r="F763" s="7">
        <v>31039.11</v>
      </c>
      <c r="G763" s="7">
        <v>881800.5</v>
      </c>
    </row>
    <row r="764" spans="1:7" s="1" customFormat="1" ht="14.5" x14ac:dyDescent="0.35">
      <c r="A764" s="5" t="s">
        <v>973</v>
      </c>
      <c r="B764" s="6" t="s">
        <v>974</v>
      </c>
      <c r="C764" s="7">
        <v>612653</v>
      </c>
      <c r="D764" s="7">
        <v>122531</v>
      </c>
      <c r="E764" s="7">
        <v>402165.81082664581</v>
      </c>
      <c r="F764" s="7">
        <v>37547.839999999997</v>
      </c>
      <c r="G764" s="7">
        <v>1066709</v>
      </c>
    </row>
    <row r="765" spans="1:7" s="1" customFormat="1" ht="14.5" x14ac:dyDescent="0.35">
      <c r="A765" s="5" t="s">
        <v>573</v>
      </c>
      <c r="B765" s="6" t="s">
        <v>574</v>
      </c>
      <c r="C765" s="7">
        <v>567359</v>
      </c>
      <c r="D765" s="7">
        <v>113472</v>
      </c>
      <c r="E765" s="7">
        <v>261152.2549305055</v>
      </c>
      <c r="F765" s="7">
        <v>44917.599999999999</v>
      </c>
      <c r="G765" s="7">
        <v>1276079</v>
      </c>
    </row>
    <row r="766" spans="1:7" s="1" customFormat="1" ht="14.5" x14ac:dyDescent="0.35">
      <c r="A766" s="5" t="s">
        <v>645</v>
      </c>
      <c r="B766" s="6" t="s">
        <v>646</v>
      </c>
      <c r="C766" s="7">
        <v>359071</v>
      </c>
      <c r="D766" s="7">
        <v>71814</v>
      </c>
      <c r="E766" s="7">
        <v>0</v>
      </c>
      <c r="F766" s="7">
        <v>91931.68</v>
      </c>
      <c r="G766" s="7">
        <v>2611717.5</v>
      </c>
    </row>
    <row r="767" spans="1:7" s="1" customFormat="1" ht="14.5" x14ac:dyDescent="0.35">
      <c r="A767" s="5" t="s">
        <v>659</v>
      </c>
      <c r="B767" s="6" t="s">
        <v>660</v>
      </c>
      <c r="C767" s="7">
        <v>3171464</v>
      </c>
      <c r="D767" s="7">
        <v>634293</v>
      </c>
      <c r="E767" s="7">
        <v>462538.32216547243</v>
      </c>
      <c r="F767" s="7">
        <v>41051.370000000003</v>
      </c>
      <c r="G767" s="7">
        <v>1166242</v>
      </c>
    </row>
    <row r="768" spans="1:7" s="1" customFormat="1" ht="14.5" x14ac:dyDescent="0.35">
      <c r="A768" s="5" t="s">
        <v>895</v>
      </c>
      <c r="B768" s="6" t="s">
        <v>896</v>
      </c>
      <c r="C768" s="7">
        <v>1350747</v>
      </c>
      <c r="D768" s="7">
        <v>270149</v>
      </c>
      <c r="E768" s="7">
        <v>536076.71832998295</v>
      </c>
      <c r="F768" s="7">
        <v>60570.77</v>
      </c>
      <c r="G768" s="7">
        <v>1720775</v>
      </c>
    </row>
    <row r="769" spans="1:7" s="1" customFormat="1" ht="14.5" x14ac:dyDescent="0.35">
      <c r="A769" s="5" t="s">
        <v>903</v>
      </c>
      <c r="B769" s="6" t="s">
        <v>904</v>
      </c>
      <c r="C769" s="7">
        <v>1011387</v>
      </c>
      <c r="D769" s="7">
        <v>202277</v>
      </c>
      <c r="E769" s="7">
        <v>0</v>
      </c>
      <c r="F769" s="7">
        <v>174002.75</v>
      </c>
      <c r="G769" s="7">
        <v>4943302</v>
      </c>
    </row>
    <row r="770" spans="1:7" s="1" customFormat="1" ht="14.5" x14ac:dyDescent="0.35">
      <c r="A770" s="5" t="s">
        <v>1203</v>
      </c>
      <c r="B770" s="6" t="s">
        <v>1204</v>
      </c>
      <c r="C770" s="7">
        <v>797150</v>
      </c>
      <c r="D770" s="7">
        <v>159430</v>
      </c>
      <c r="E770" s="7">
        <v>0</v>
      </c>
      <c r="F770" s="7">
        <v>214314.32</v>
      </c>
      <c r="G770" s="7">
        <v>6088526.5</v>
      </c>
    </row>
    <row r="771" spans="1:7" s="1" customFormat="1" ht="14.5" x14ac:dyDescent="0.35">
      <c r="A771" s="5" t="s">
        <v>1241</v>
      </c>
      <c r="B771" s="6" t="s">
        <v>1242</v>
      </c>
      <c r="C771" s="7">
        <v>939095</v>
      </c>
      <c r="D771" s="7">
        <v>187819</v>
      </c>
      <c r="E771" s="7">
        <v>214985.04037728513</v>
      </c>
      <c r="F771" s="7">
        <v>33008.94</v>
      </c>
      <c r="G771" s="7">
        <v>937762</v>
      </c>
    </row>
    <row r="772" spans="1:7" s="1" customFormat="1" ht="14.5" x14ac:dyDescent="0.35">
      <c r="A772" s="5" t="s">
        <v>1265</v>
      </c>
      <c r="B772" s="6" t="s">
        <v>1266</v>
      </c>
      <c r="C772" s="7">
        <v>892492</v>
      </c>
      <c r="D772" s="7">
        <v>178498</v>
      </c>
      <c r="E772" s="7">
        <v>209095.03927105814</v>
      </c>
      <c r="F772" s="7">
        <v>29847.29</v>
      </c>
      <c r="G772" s="7">
        <v>847941.5</v>
      </c>
    </row>
    <row r="773" spans="1:7" s="1" customFormat="1" ht="14.5" x14ac:dyDescent="0.35">
      <c r="A773" s="5" t="s">
        <v>1281</v>
      </c>
      <c r="B773" s="6" t="s">
        <v>1282</v>
      </c>
      <c r="C773" s="7">
        <v>1332414</v>
      </c>
      <c r="D773" s="7">
        <v>266483</v>
      </c>
      <c r="E773" s="7">
        <v>176093.70954352163</v>
      </c>
      <c r="F773" s="7">
        <v>31801.84</v>
      </c>
      <c r="G773" s="7">
        <v>903469</v>
      </c>
    </row>
    <row r="774" spans="1:7" s="1" customFormat="1" ht="14.5" x14ac:dyDescent="0.35">
      <c r="A774" s="5" t="s">
        <v>1337</v>
      </c>
      <c r="B774" s="6" t="s">
        <v>1338</v>
      </c>
      <c r="C774" s="7">
        <v>654798</v>
      </c>
      <c r="D774" s="7">
        <v>130960</v>
      </c>
      <c r="E774" s="7">
        <v>215591.36402057321</v>
      </c>
      <c r="F774" s="7">
        <v>46020.35</v>
      </c>
      <c r="G774" s="7">
        <v>1307407.5</v>
      </c>
    </row>
    <row r="775" spans="1:7" s="1" customFormat="1" ht="14.5" x14ac:dyDescent="0.35">
      <c r="A775" s="5" t="s">
        <v>1397</v>
      </c>
      <c r="B775" s="6" t="s">
        <v>1398</v>
      </c>
      <c r="C775" s="7">
        <v>2712858</v>
      </c>
      <c r="D775" s="7">
        <v>542572</v>
      </c>
      <c r="E775" s="7">
        <v>520485.53893114679</v>
      </c>
      <c r="F775" s="7">
        <v>73496.179999999993</v>
      </c>
      <c r="G775" s="7">
        <v>2087977.5</v>
      </c>
    </row>
    <row r="776" spans="1:7" s="1" customFormat="1" ht="14.5" x14ac:dyDescent="0.35">
      <c r="A776" s="5" t="s">
        <v>1427</v>
      </c>
      <c r="B776" s="6" t="s">
        <v>1428</v>
      </c>
      <c r="C776" s="7">
        <v>193046</v>
      </c>
      <c r="D776" s="7">
        <v>38609</v>
      </c>
      <c r="E776" s="7">
        <v>0</v>
      </c>
      <c r="F776" s="7">
        <v>31260.38</v>
      </c>
      <c r="G776" s="7">
        <v>888086.5</v>
      </c>
    </row>
    <row r="777" spans="1:7" s="1" customFormat="1" ht="14.5" x14ac:dyDescent="0.35">
      <c r="A777" s="5" t="s">
        <v>1525</v>
      </c>
      <c r="B777" s="6" t="s">
        <v>1526</v>
      </c>
      <c r="C777" s="7">
        <v>2902872</v>
      </c>
      <c r="D777" s="7">
        <v>580574</v>
      </c>
      <c r="E777" s="7">
        <v>815678.5355491112</v>
      </c>
      <c r="F777" s="7">
        <v>127474.08</v>
      </c>
      <c r="G777" s="7">
        <v>3621453.5</v>
      </c>
    </row>
    <row r="778" spans="1:7" s="1" customFormat="1" ht="14.5" x14ac:dyDescent="0.35">
      <c r="A778" s="5" t="s">
        <v>1593</v>
      </c>
      <c r="B778" s="6" t="s">
        <v>1594</v>
      </c>
      <c r="C778" s="7">
        <v>451944</v>
      </c>
      <c r="D778" s="7">
        <v>90389</v>
      </c>
      <c r="E778" s="7">
        <v>340234.18154793553</v>
      </c>
      <c r="F778" s="7">
        <v>57816.04</v>
      </c>
      <c r="G778" s="7">
        <v>1642515</v>
      </c>
    </row>
    <row r="779" spans="1:7" s="1" customFormat="1" ht="14.5" x14ac:dyDescent="0.35">
      <c r="A779" s="5" t="s">
        <v>525</v>
      </c>
      <c r="B779" s="6" t="s">
        <v>526</v>
      </c>
      <c r="C779" s="7">
        <v>240927</v>
      </c>
      <c r="D779" s="7">
        <v>48185</v>
      </c>
      <c r="E779" s="7">
        <v>0</v>
      </c>
      <c r="F779" s="7">
        <v>23965.89</v>
      </c>
      <c r="G779" s="7">
        <v>680855</v>
      </c>
    </row>
    <row r="780" spans="1:7" s="1" customFormat="1" ht="14.5" x14ac:dyDescent="0.35">
      <c r="A780" s="5" t="s">
        <v>369</v>
      </c>
      <c r="B780" s="6" t="s">
        <v>370</v>
      </c>
      <c r="C780" s="7">
        <v>1318568</v>
      </c>
      <c r="D780" s="7">
        <v>263714</v>
      </c>
      <c r="E780" s="7">
        <v>370550.36371233914</v>
      </c>
      <c r="F780" s="7">
        <v>50929.22</v>
      </c>
      <c r="G780" s="7">
        <v>1446865</v>
      </c>
    </row>
    <row r="781" spans="1:7" s="1" customFormat="1" ht="14.5" x14ac:dyDescent="0.35">
      <c r="A781" s="5" t="s">
        <v>1553</v>
      </c>
      <c r="B781" s="6" t="s">
        <v>1554</v>
      </c>
      <c r="C781" s="7">
        <v>1275724</v>
      </c>
      <c r="D781" s="7">
        <v>255145</v>
      </c>
      <c r="E781" s="7">
        <v>141533.26187610149</v>
      </c>
      <c r="F781" s="7">
        <v>19416.400000000001</v>
      </c>
      <c r="G781" s="7">
        <v>551607</v>
      </c>
    </row>
    <row r="782" spans="1:7" s="1" customFormat="1" ht="14.5" x14ac:dyDescent="0.35">
      <c r="A782" s="5" t="s">
        <v>475</v>
      </c>
      <c r="B782" s="6" t="s">
        <v>476</v>
      </c>
      <c r="C782" s="7">
        <v>835912</v>
      </c>
      <c r="D782" s="7">
        <v>167182</v>
      </c>
      <c r="E782" s="7">
        <v>98051.194886014011</v>
      </c>
      <c r="F782" s="7">
        <v>13517.51</v>
      </c>
      <c r="G782" s="7">
        <v>384023.5</v>
      </c>
    </row>
    <row r="783" spans="1:7" s="1" customFormat="1" ht="14.5" x14ac:dyDescent="0.35">
      <c r="A783" s="5" t="s">
        <v>587</v>
      </c>
      <c r="B783" s="6" t="s">
        <v>588</v>
      </c>
      <c r="C783" s="7">
        <v>229209</v>
      </c>
      <c r="D783" s="7">
        <v>45842</v>
      </c>
      <c r="E783" s="7">
        <v>0</v>
      </c>
      <c r="F783" s="7">
        <v>45707.8</v>
      </c>
      <c r="G783" s="7">
        <v>1298528</v>
      </c>
    </row>
    <row r="784" spans="1:7" s="1" customFormat="1" ht="14.5" x14ac:dyDescent="0.35">
      <c r="A784" s="5" t="s">
        <v>643</v>
      </c>
      <c r="B784" s="6" t="s">
        <v>644</v>
      </c>
      <c r="C784" s="7">
        <v>68197</v>
      </c>
      <c r="D784" s="7">
        <v>13639</v>
      </c>
      <c r="E784" s="7">
        <v>0</v>
      </c>
      <c r="F784" s="7">
        <v>21909.83</v>
      </c>
      <c r="G784" s="7">
        <v>622443.5</v>
      </c>
    </row>
    <row r="785" spans="1:7" s="1" customFormat="1" ht="14.5" x14ac:dyDescent="0.35">
      <c r="A785" s="5" t="s">
        <v>673</v>
      </c>
      <c r="B785" s="6" t="s">
        <v>674</v>
      </c>
      <c r="C785" s="7">
        <v>523619</v>
      </c>
      <c r="D785" s="7">
        <v>104724</v>
      </c>
      <c r="E785" s="7">
        <v>181030.91635315306</v>
      </c>
      <c r="F785" s="7">
        <v>33836.839999999997</v>
      </c>
      <c r="G785" s="7">
        <v>961282</v>
      </c>
    </row>
    <row r="786" spans="1:7" s="1" customFormat="1" ht="14.5" x14ac:dyDescent="0.35">
      <c r="A786" s="5" t="s">
        <v>741</v>
      </c>
      <c r="B786" s="6" t="s">
        <v>742</v>
      </c>
      <c r="C786" s="7">
        <v>169472</v>
      </c>
      <c r="D786" s="7">
        <v>33894</v>
      </c>
      <c r="E786" s="7">
        <v>0</v>
      </c>
      <c r="F786" s="7">
        <v>31654</v>
      </c>
      <c r="G786" s="7">
        <v>899269</v>
      </c>
    </row>
    <row r="787" spans="1:7" s="1" customFormat="1" ht="14.5" x14ac:dyDescent="0.35">
      <c r="A787" s="5" t="s">
        <v>1585</v>
      </c>
      <c r="B787" s="6" t="s">
        <v>1586</v>
      </c>
      <c r="C787" s="7">
        <v>589990</v>
      </c>
      <c r="D787" s="7">
        <v>117998</v>
      </c>
      <c r="E787" s="7">
        <v>0</v>
      </c>
      <c r="F787" s="7">
        <v>68061.88</v>
      </c>
      <c r="G787" s="7">
        <v>1933592.5</v>
      </c>
    </row>
    <row r="788" spans="1:7" s="1" customFormat="1" ht="14.5" x14ac:dyDescent="0.35">
      <c r="A788" s="5" t="s">
        <v>1111</v>
      </c>
      <c r="B788" s="6" t="s">
        <v>1112</v>
      </c>
      <c r="C788" s="7">
        <v>96962</v>
      </c>
      <c r="D788" s="7">
        <v>19392</v>
      </c>
      <c r="E788" s="7">
        <v>0</v>
      </c>
      <c r="F788" s="7">
        <v>90886.33</v>
      </c>
      <c r="G788" s="7">
        <v>2582020</v>
      </c>
    </row>
    <row r="789" spans="1:7" s="1" customFormat="1" ht="14.5" x14ac:dyDescent="0.35">
      <c r="A789" s="5" t="s">
        <v>1271</v>
      </c>
      <c r="B789" s="6" t="s">
        <v>1272</v>
      </c>
      <c r="C789" s="7">
        <v>214011</v>
      </c>
      <c r="D789" s="7">
        <v>42802</v>
      </c>
      <c r="E789" s="7">
        <v>0</v>
      </c>
      <c r="F789" s="7">
        <v>36404.31</v>
      </c>
      <c r="G789" s="7">
        <v>1034222</v>
      </c>
    </row>
    <row r="790" spans="1:7" s="1" customFormat="1" ht="14.5" x14ac:dyDescent="0.35">
      <c r="A790" s="5" t="s">
        <v>1341</v>
      </c>
      <c r="B790" s="6" t="s">
        <v>1342</v>
      </c>
      <c r="C790" s="7">
        <v>436756</v>
      </c>
      <c r="D790" s="7">
        <v>87351</v>
      </c>
      <c r="E790" s="7">
        <v>227371.36623302719</v>
      </c>
      <c r="F790" s="7">
        <v>42813.98</v>
      </c>
      <c r="G790" s="7">
        <v>1216316.5</v>
      </c>
    </row>
    <row r="791" spans="1:7" s="1" customFormat="1" ht="14.5" x14ac:dyDescent="0.35">
      <c r="A791" s="5" t="s">
        <v>1455</v>
      </c>
      <c r="B791" s="6" t="s">
        <v>1456</v>
      </c>
      <c r="C791" s="7">
        <v>935543</v>
      </c>
      <c r="D791" s="7">
        <v>187109</v>
      </c>
      <c r="E791" s="7">
        <v>295539.46727127192</v>
      </c>
      <c r="F791" s="7">
        <v>56137.7</v>
      </c>
      <c r="G791" s="7">
        <v>1594834.5</v>
      </c>
    </row>
    <row r="792" spans="1:7" s="1" customFormat="1" ht="14.5" x14ac:dyDescent="0.35">
      <c r="A792" s="5" t="s">
        <v>403</v>
      </c>
      <c r="B792" s="6" t="s">
        <v>404</v>
      </c>
      <c r="C792" s="7">
        <v>116866</v>
      </c>
      <c r="D792" s="7">
        <v>23373</v>
      </c>
      <c r="E792" s="7">
        <v>28930.299551173746</v>
      </c>
      <c r="F792" s="7">
        <v>4717.78</v>
      </c>
      <c r="G792" s="7">
        <v>134029</v>
      </c>
    </row>
    <row r="793" spans="1:7" s="1" customFormat="1" ht="14.5" x14ac:dyDescent="0.35">
      <c r="A793" s="5" t="s">
        <v>1449</v>
      </c>
      <c r="B793" s="6" t="s">
        <v>1450</v>
      </c>
      <c r="C793" s="7">
        <v>461885</v>
      </c>
      <c r="D793" s="7">
        <v>92377</v>
      </c>
      <c r="E793" s="7">
        <v>107146.0495353351</v>
      </c>
      <c r="F793" s="7">
        <v>18913.13</v>
      </c>
      <c r="G793" s="7">
        <v>537309.5</v>
      </c>
    </row>
    <row r="794" spans="1:7" s="1" customFormat="1" ht="14.5" x14ac:dyDescent="0.35">
      <c r="A794" s="5" t="s">
        <v>1447</v>
      </c>
      <c r="B794" s="6" t="s">
        <v>1448</v>
      </c>
      <c r="C794" s="7">
        <v>843184</v>
      </c>
      <c r="D794" s="7">
        <v>168637</v>
      </c>
      <c r="E794" s="7">
        <v>152880.17577192115</v>
      </c>
      <c r="F794" s="7">
        <v>23374.29</v>
      </c>
      <c r="G794" s="7">
        <v>664048</v>
      </c>
    </row>
    <row r="795" spans="1:7" s="1" customFormat="1" ht="14.5" x14ac:dyDescent="0.35">
      <c r="A795" s="5" t="s">
        <v>693</v>
      </c>
      <c r="B795" s="6" t="s">
        <v>694</v>
      </c>
      <c r="C795" s="7">
        <v>602527</v>
      </c>
      <c r="D795" s="7">
        <v>120505</v>
      </c>
      <c r="E795" s="7">
        <v>102901.7840323186</v>
      </c>
      <c r="F795" s="7">
        <v>15933.69</v>
      </c>
      <c r="G795" s="7">
        <v>452665.5</v>
      </c>
    </row>
    <row r="796" spans="1:7" s="1" customFormat="1" ht="14.5" x14ac:dyDescent="0.35">
      <c r="A796" s="5" t="s">
        <v>421</v>
      </c>
      <c r="B796" s="6" t="s">
        <v>422</v>
      </c>
      <c r="C796" s="7">
        <v>133471</v>
      </c>
      <c r="D796" s="7">
        <v>26694</v>
      </c>
      <c r="E796" s="7">
        <v>23906.47507821543</v>
      </c>
      <c r="F796" s="7">
        <v>2875.46</v>
      </c>
      <c r="G796" s="7">
        <v>81690</v>
      </c>
    </row>
    <row r="797" spans="1:7" s="1" customFormat="1" ht="14.5" x14ac:dyDescent="0.35">
      <c r="A797" s="5" t="s">
        <v>175</v>
      </c>
      <c r="B797" s="6" t="s">
        <v>176</v>
      </c>
      <c r="C797" s="7">
        <v>16215</v>
      </c>
      <c r="D797" s="7">
        <v>3243</v>
      </c>
      <c r="E797" s="7">
        <v>0</v>
      </c>
      <c r="F797" s="7">
        <v>1758.05</v>
      </c>
      <c r="G797" s="7">
        <v>49945</v>
      </c>
    </row>
    <row r="798" spans="1:7" s="1" customFormat="1" ht="14.5" x14ac:dyDescent="0.35">
      <c r="A798" s="5" t="s">
        <v>1407</v>
      </c>
      <c r="B798" s="6" t="s">
        <v>1408</v>
      </c>
      <c r="C798" s="7">
        <v>38217</v>
      </c>
      <c r="D798" s="7">
        <v>7643</v>
      </c>
      <c r="E798" s="7">
        <v>10307.501935897233</v>
      </c>
      <c r="F798" s="7">
        <v>1695.22</v>
      </c>
      <c r="G798" s="7">
        <v>48160</v>
      </c>
    </row>
    <row r="799" spans="1:7" s="1" customFormat="1" ht="14.5" x14ac:dyDescent="0.35">
      <c r="A799" s="5" t="s">
        <v>1521</v>
      </c>
      <c r="B799" s="6" t="s">
        <v>1522</v>
      </c>
      <c r="C799" s="7">
        <v>79586</v>
      </c>
      <c r="D799" s="7">
        <v>15917</v>
      </c>
      <c r="E799" s="7">
        <v>0</v>
      </c>
      <c r="F799" s="7">
        <v>2379.2199999999998</v>
      </c>
      <c r="G799" s="7">
        <v>67592</v>
      </c>
    </row>
    <row r="800" spans="1:7" s="1" customFormat="1" ht="14.5" x14ac:dyDescent="0.35">
      <c r="A800" s="5" t="s">
        <v>229</v>
      </c>
      <c r="B800" s="6" t="s">
        <v>230</v>
      </c>
      <c r="C800" s="7">
        <v>36034</v>
      </c>
      <c r="D800" s="7">
        <v>7207</v>
      </c>
      <c r="E800" s="7">
        <v>0</v>
      </c>
      <c r="F800" s="7">
        <v>4788.5</v>
      </c>
      <c r="G800" s="7">
        <v>136038</v>
      </c>
    </row>
    <row r="801" spans="1:7" s="1" customFormat="1" ht="14.5" x14ac:dyDescent="0.35">
      <c r="A801" s="5" t="s">
        <v>1073</v>
      </c>
      <c r="B801" s="6" t="s">
        <v>1074</v>
      </c>
      <c r="C801" s="7">
        <v>110312</v>
      </c>
      <c r="D801" s="7">
        <v>22062</v>
      </c>
      <c r="E801" s="7">
        <v>24252.945731522901</v>
      </c>
      <c r="F801" s="7">
        <v>2573.87</v>
      </c>
      <c r="G801" s="7">
        <v>73122</v>
      </c>
    </row>
    <row r="802" spans="1:7" s="1" customFormat="1" ht="14.5" x14ac:dyDescent="0.35">
      <c r="A802" s="5" t="s">
        <v>1479</v>
      </c>
      <c r="B802" s="6" t="s">
        <v>1480</v>
      </c>
      <c r="C802" s="7">
        <v>71453</v>
      </c>
      <c r="D802" s="7">
        <v>14291</v>
      </c>
      <c r="E802" s="7">
        <v>11780.002212453979</v>
      </c>
      <c r="F802" s="7">
        <v>1258.8499999999999</v>
      </c>
      <c r="G802" s="7">
        <v>35763</v>
      </c>
    </row>
    <row r="803" spans="1:7" s="1" customFormat="1" ht="14.5" x14ac:dyDescent="0.35">
      <c r="A803" s="5" t="s">
        <v>7</v>
      </c>
      <c r="B803" s="6" t="s">
        <v>8</v>
      </c>
      <c r="C803" s="7">
        <v>35637</v>
      </c>
      <c r="D803" s="7">
        <v>7127</v>
      </c>
      <c r="E803" s="7">
        <v>0</v>
      </c>
      <c r="F803" s="7">
        <v>9709.93</v>
      </c>
      <c r="G803" s="7">
        <v>275852.5</v>
      </c>
    </row>
    <row r="804" spans="1:7" s="1" customFormat="1" ht="14.5" x14ac:dyDescent="0.35">
      <c r="A804" s="5" t="s">
        <v>1229</v>
      </c>
      <c r="B804" s="6" t="s">
        <v>1230</v>
      </c>
      <c r="C804" s="7">
        <v>241954</v>
      </c>
      <c r="D804" s="7">
        <v>48391</v>
      </c>
      <c r="E804" s="7">
        <v>64963.247495150623</v>
      </c>
      <c r="F804" s="7">
        <v>9447.51</v>
      </c>
      <c r="G804" s="7">
        <v>268397.5</v>
      </c>
    </row>
    <row r="805" spans="1:7" s="1" customFormat="1" ht="14.5" x14ac:dyDescent="0.35">
      <c r="A805" s="5" t="s">
        <v>1503</v>
      </c>
      <c r="B805" s="6" t="s">
        <v>1504</v>
      </c>
      <c r="C805" s="7">
        <v>685975</v>
      </c>
      <c r="D805" s="7">
        <v>137195</v>
      </c>
      <c r="E805" s="7">
        <v>138328.40833300739</v>
      </c>
      <c r="F805" s="7">
        <v>19079.95</v>
      </c>
      <c r="G805" s="7">
        <v>542048.5</v>
      </c>
    </row>
    <row r="806" spans="1:7" s="1" customFormat="1" ht="14.5" x14ac:dyDescent="0.35">
      <c r="A806" s="5" t="s">
        <v>415</v>
      </c>
      <c r="B806" s="6" t="s">
        <v>416</v>
      </c>
      <c r="C806" s="7">
        <v>418891</v>
      </c>
      <c r="D806" s="7">
        <v>83778</v>
      </c>
      <c r="E806" s="7">
        <v>66089.277118399899</v>
      </c>
      <c r="F806" s="7">
        <v>8649.31</v>
      </c>
      <c r="G806" s="7">
        <v>245721</v>
      </c>
    </row>
    <row r="807" spans="1:7" s="1" customFormat="1" ht="14.5" x14ac:dyDescent="0.35">
      <c r="A807" s="5" t="s">
        <v>877</v>
      </c>
      <c r="B807" s="6" t="s">
        <v>878</v>
      </c>
      <c r="C807" s="7">
        <v>460745</v>
      </c>
      <c r="D807" s="7">
        <v>92149</v>
      </c>
      <c r="E807" s="7">
        <v>69467.365988147736</v>
      </c>
      <c r="F807" s="7">
        <v>9208.3799999999992</v>
      </c>
      <c r="G807" s="7">
        <v>261604</v>
      </c>
    </row>
    <row r="808" spans="1:7" s="1" customFormat="1" ht="14.5" x14ac:dyDescent="0.35">
      <c r="A808" s="5" t="s">
        <v>1451</v>
      </c>
      <c r="B808" s="6" t="s">
        <v>1452</v>
      </c>
      <c r="C808" s="7">
        <v>369655</v>
      </c>
      <c r="D808" s="7">
        <v>73931</v>
      </c>
      <c r="E808" s="7">
        <v>47206.626513142786</v>
      </c>
      <c r="F808" s="7">
        <v>6622.93</v>
      </c>
      <c r="G808" s="7">
        <v>188153</v>
      </c>
    </row>
    <row r="809" spans="1:7" s="1" customFormat="1" ht="14.5" x14ac:dyDescent="0.35">
      <c r="A809" s="5" t="s">
        <v>595</v>
      </c>
      <c r="B809" s="6" t="s">
        <v>596</v>
      </c>
      <c r="C809" s="7">
        <v>146056</v>
      </c>
      <c r="D809" s="7">
        <v>29211</v>
      </c>
      <c r="E809" s="7">
        <v>27197.946284636397</v>
      </c>
      <c r="F809" s="7">
        <v>3080.84</v>
      </c>
      <c r="G809" s="7">
        <v>87524.5</v>
      </c>
    </row>
    <row r="810" spans="1:7" s="1" customFormat="1" ht="14.5" x14ac:dyDescent="0.35">
      <c r="A810" s="5" t="s">
        <v>1249</v>
      </c>
      <c r="B810" s="6" t="s">
        <v>1250</v>
      </c>
      <c r="C810" s="7">
        <v>410300</v>
      </c>
      <c r="D810" s="7">
        <v>82060</v>
      </c>
      <c r="E810" s="7">
        <v>68687.807018205931</v>
      </c>
      <c r="F810" s="7">
        <v>8852.4599999999991</v>
      </c>
      <c r="G810" s="7">
        <v>251492.5</v>
      </c>
    </row>
    <row r="811" spans="1:7" s="1" customFormat="1" ht="14.5" x14ac:dyDescent="0.35">
      <c r="A811" s="5" t="s">
        <v>783</v>
      </c>
      <c r="B811" s="6" t="s">
        <v>784</v>
      </c>
      <c r="C811" s="7">
        <v>178194</v>
      </c>
      <c r="D811" s="7">
        <v>35639</v>
      </c>
      <c r="E811" s="7">
        <v>38025.154200494835</v>
      </c>
      <c r="F811" s="7">
        <v>5118.92</v>
      </c>
      <c r="G811" s="7">
        <v>145425</v>
      </c>
    </row>
    <row r="812" spans="1:7" s="1" customFormat="1" ht="14.5" x14ac:dyDescent="0.35">
      <c r="A812" s="5" t="s">
        <v>1327</v>
      </c>
      <c r="B812" s="6" t="s">
        <v>1328</v>
      </c>
      <c r="C812" s="7">
        <v>69692</v>
      </c>
      <c r="D812" s="7">
        <v>13938</v>
      </c>
      <c r="E812" s="7">
        <v>0</v>
      </c>
      <c r="F812" s="7">
        <v>9710.17</v>
      </c>
      <c r="G812" s="7">
        <v>275859.5</v>
      </c>
    </row>
    <row r="813" spans="1:7" s="1" customFormat="1" ht="14.5" x14ac:dyDescent="0.35">
      <c r="A813" s="5" t="s">
        <v>47</v>
      </c>
      <c r="B813" s="6" t="s">
        <v>48</v>
      </c>
      <c r="C813" s="7">
        <v>335013</v>
      </c>
      <c r="D813" s="7">
        <v>67003</v>
      </c>
      <c r="E813" s="7">
        <v>67128.689078322306</v>
      </c>
      <c r="F813" s="7">
        <v>8926.1299999999992</v>
      </c>
      <c r="G813" s="7">
        <v>253585.5</v>
      </c>
    </row>
    <row r="814" spans="1:7" s="1" customFormat="1" ht="14.5" x14ac:dyDescent="0.35">
      <c r="A814" s="5" t="s">
        <v>1075</v>
      </c>
      <c r="B814" s="6" t="s">
        <v>1076</v>
      </c>
      <c r="C814" s="7">
        <v>232769</v>
      </c>
      <c r="D814" s="7">
        <v>46554</v>
      </c>
      <c r="E814" s="7">
        <v>28064.122917905072</v>
      </c>
      <c r="F814" s="7">
        <v>3846.52</v>
      </c>
      <c r="G814" s="7">
        <v>109277</v>
      </c>
    </row>
    <row r="815" spans="1:7" s="1" customFormat="1" ht="14.5" x14ac:dyDescent="0.35">
      <c r="A815" s="5" t="s">
        <v>1171</v>
      </c>
      <c r="B815" s="6" t="s">
        <v>1172</v>
      </c>
      <c r="C815" s="7">
        <v>92109</v>
      </c>
      <c r="D815" s="7">
        <v>18422</v>
      </c>
      <c r="E815" s="7">
        <v>14638.385102240607</v>
      </c>
      <c r="F815" s="7">
        <v>3104</v>
      </c>
      <c r="G815" s="7">
        <v>88182.5</v>
      </c>
    </row>
    <row r="816" spans="1:7" s="1" customFormat="1" ht="14.5" x14ac:dyDescent="0.35">
      <c r="A816" s="5" t="s">
        <v>413</v>
      </c>
      <c r="B816" s="6" t="s">
        <v>414</v>
      </c>
      <c r="C816" s="7">
        <v>199010</v>
      </c>
      <c r="D816" s="7">
        <v>39802</v>
      </c>
      <c r="E816" s="7">
        <v>29363.387867808084</v>
      </c>
      <c r="F816" s="7">
        <v>4659.38</v>
      </c>
      <c r="G816" s="7">
        <v>132370</v>
      </c>
    </row>
    <row r="817" spans="1:7" s="1" customFormat="1" ht="14.5" x14ac:dyDescent="0.35">
      <c r="A817" s="5" t="s">
        <v>347</v>
      </c>
      <c r="B817" s="6" t="s">
        <v>348</v>
      </c>
      <c r="C817" s="7">
        <v>343116</v>
      </c>
      <c r="D817" s="7">
        <v>68623</v>
      </c>
      <c r="E817" s="7">
        <v>47206.626513142786</v>
      </c>
      <c r="F817" s="7">
        <v>6532.13</v>
      </c>
      <c r="G817" s="7">
        <v>185573.5</v>
      </c>
    </row>
    <row r="818" spans="1:7" s="1" customFormat="1" ht="14.5" x14ac:dyDescent="0.35">
      <c r="A818" s="5" t="s">
        <v>923</v>
      </c>
      <c r="B818" s="6" t="s">
        <v>924</v>
      </c>
      <c r="C818" s="7">
        <v>320890</v>
      </c>
      <c r="D818" s="7">
        <v>64178</v>
      </c>
      <c r="E818" s="7">
        <v>53356.480609350379</v>
      </c>
      <c r="F818" s="7">
        <v>7727.65</v>
      </c>
      <c r="G818" s="7">
        <v>219537.5</v>
      </c>
    </row>
    <row r="819" spans="1:7" s="1" customFormat="1" ht="14.5" x14ac:dyDescent="0.35">
      <c r="A819" s="5" t="s">
        <v>1201</v>
      </c>
      <c r="B819" s="6" t="s">
        <v>1202</v>
      </c>
      <c r="C819" s="7">
        <v>14781</v>
      </c>
      <c r="D819" s="7">
        <v>2956</v>
      </c>
      <c r="E819" s="7">
        <v>0</v>
      </c>
      <c r="F819" s="7">
        <v>9526.98</v>
      </c>
      <c r="G819" s="7">
        <v>270655</v>
      </c>
    </row>
    <row r="820" spans="1:7" s="1" customFormat="1" ht="14.5" x14ac:dyDescent="0.35">
      <c r="A820" s="5" t="s">
        <v>491</v>
      </c>
      <c r="B820" s="6" t="s">
        <v>492</v>
      </c>
      <c r="C820" s="7">
        <v>141712</v>
      </c>
      <c r="D820" s="7">
        <v>28342</v>
      </c>
      <c r="E820" s="7">
        <v>50671.333046217485</v>
      </c>
      <c r="F820" s="7">
        <v>3844.3</v>
      </c>
      <c r="G820" s="7">
        <v>109214</v>
      </c>
    </row>
    <row r="821" spans="1:7" s="1" customFormat="1" ht="14.5" x14ac:dyDescent="0.35">
      <c r="A821" s="5" t="s">
        <v>225</v>
      </c>
      <c r="B821" s="6" t="s">
        <v>226</v>
      </c>
      <c r="C821" s="7">
        <v>206486</v>
      </c>
      <c r="D821" s="7">
        <v>41297</v>
      </c>
      <c r="E821" s="7">
        <v>68168.101038244728</v>
      </c>
      <c r="F821" s="7">
        <v>5792.45</v>
      </c>
      <c r="G821" s="7">
        <v>164559.5</v>
      </c>
    </row>
    <row r="822" spans="1:7" s="1" customFormat="1" ht="14.5" x14ac:dyDescent="0.35">
      <c r="A822" s="5" t="s">
        <v>1517</v>
      </c>
      <c r="B822" s="6" t="s">
        <v>1518</v>
      </c>
      <c r="C822" s="7">
        <v>247066</v>
      </c>
      <c r="D822" s="7">
        <v>49413</v>
      </c>
      <c r="E822" s="7">
        <v>37072.359903899291</v>
      </c>
      <c r="F822" s="7">
        <v>3867.46</v>
      </c>
      <c r="G822" s="7">
        <v>109872</v>
      </c>
    </row>
    <row r="823" spans="1:7" s="1" customFormat="1" ht="14.5" x14ac:dyDescent="0.35">
      <c r="A823" s="5" t="s">
        <v>909</v>
      </c>
      <c r="B823" s="6" t="s">
        <v>910</v>
      </c>
      <c r="C823" s="7">
        <v>199037</v>
      </c>
      <c r="D823" s="7">
        <v>39807</v>
      </c>
      <c r="E823" s="7">
        <v>35513.241964015673</v>
      </c>
      <c r="F823" s="7">
        <v>4646.45</v>
      </c>
      <c r="G823" s="7">
        <v>132002.5</v>
      </c>
    </row>
    <row r="824" spans="1:7" s="1" customFormat="1" ht="14.5" x14ac:dyDescent="0.35">
      <c r="A824" s="5" t="s">
        <v>1291</v>
      </c>
      <c r="B824" s="6" t="s">
        <v>1292</v>
      </c>
      <c r="C824" s="7">
        <v>148624</v>
      </c>
      <c r="D824" s="7">
        <v>29725</v>
      </c>
      <c r="E824" s="7">
        <v>17236.915002046633</v>
      </c>
      <c r="F824" s="7">
        <v>2696.46</v>
      </c>
      <c r="G824" s="7">
        <v>76604.5</v>
      </c>
    </row>
    <row r="825" spans="1:7" s="1" customFormat="1" ht="14.5" x14ac:dyDescent="0.35">
      <c r="A825" s="5" t="s">
        <v>697</v>
      </c>
      <c r="B825" s="6" t="s">
        <v>698</v>
      </c>
      <c r="C825" s="7">
        <v>310824</v>
      </c>
      <c r="D825" s="7">
        <v>62165</v>
      </c>
      <c r="E825" s="7">
        <v>28757.064224520011</v>
      </c>
      <c r="F825" s="7">
        <v>3851.57</v>
      </c>
      <c r="G825" s="7">
        <v>109420.5</v>
      </c>
    </row>
    <row r="826" spans="1:7" s="1" customFormat="1" ht="14.5" x14ac:dyDescent="0.35">
      <c r="A826" s="5" t="s">
        <v>995</v>
      </c>
      <c r="B826" s="6" t="s">
        <v>996</v>
      </c>
      <c r="C826" s="7">
        <v>355437</v>
      </c>
      <c r="D826" s="7">
        <v>71087</v>
      </c>
      <c r="E826" s="7">
        <v>24686.034048157238</v>
      </c>
      <c r="F826" s="7">
        <v>3379.96</v>
      </c>
      <c r="G826" s="7">
        <v>96022.5</v>
      </c>
    </row>
    <row r="827" spans="1:7" s="1" customFormat="1" ht="14.5" x14ac:dyDescent="0.35">
      <c r="A827" s="5" t="s">
        <v>233</v>
      </c>
      <c r="B827" s="6" t="s">
        <v>1622</v>
      </c>
      <c r="C827" s="7">
        <v>66332</v>
      </c>
      <c r="D827" s="7">
        <v>13266</v>
      </c>
      <c r="E827" s="7">
        <v>16890.444348739162</v>
      </c>
      <c r="F827" s="7">
        <v>2032.04</v>
      </c>
      <c r="G827" s="7">
        <v>57729</v>
      </c>
    </row>
    <row r="828" spans="1:7" s="1" customFormat="1" ht="14.5" x14ac:dyDescent="0.35">
      <c r="A828" s="5" t="s">
        <v>1423</v>
      </c>
      <c r="B828" s="6" t="s">
        <v>1424</v>
      </c>
      <c r="C828" s="7">
        <v>203402</v>
      </c>
      <c r="D828" s="7">
        <v>40680</v>
      </c>
      <c r="E828" s="7">
        <v>36206.183270630616</v>
      </c>
      <c r="F828" s="7">
        <v>5890.76</v>
      </c>
      <c r="G828" s="7">
        <v>167352.5</v>
      </c>
    </row>
    <row r="829" spans="1:7" s="1" customFormat="1" ht="14.5" x14ac:dyDescent="0.35">
      <c r="A829" s="5" t="s">
        <v>1395</v>
      </c>
      <c r="B829" s="6" t="s">
        <v>1396</v>
      </c>
      <c r="C829" s="7">
        <v>146256</v>
      </c>
      <c r="D829" s="7">
        <v>29251</v>
      </c>
      <c r="E829" s="7">
        <v>29709.858521115551</v>
      </c>
      <c r="F829" s="7">
        <v>5300.27</v>
      </c>
      <c r="G829" s="7">
        <v>150577</v>
      </c>
    </row>
    <row r="830" spans="1:7" s="1" customFormat="1" ht="14.5" x14ac:dyDescent="0.35">
      <c r="A830" s="5" t="s">
        <v>621</v>
      </c>
      <c r="B830" s="6" t="s">
        <v>622</v>
      </c>
      <c r="C830" s="7">
        <v>160310</v>
      </c>
      <c r="D830" s="7">
        <v>32062</v>
      </c>
      <c r="E830" s="7">
        <v>56474.716489117607</v>
      </c>
      <c r="F830" s="7">
        <v>9528.58</v>
      </c>
      <c r="G830" s="7">
        <v>270700.5</v>
      </c>
    </row>
    <row r="831" spans="1:7" s="1" customFormat="1" ht="14.5" x14ac:dyDescent="0.35">
      <c r="A831" s="5" t="s">
        <v>1650</v>
      </c>
      <c r="B831" s="6" t="s">
        <v>1651</v>
      </c>
      <c r="C831" s="7">
        <v>0</v>
      </c>
      <c r="D831" s="7">
        <v>6376</v>
      </c>
      <c r="E831" s="7">
        <v>0</v>
      </c>
      <c r="F831" s="7">
        <v>908.59</v>
      </c>
      <c r="G831" s="7">
        <v>25812.5</v>
      </c>
    </row>
    <row r="832" spans="1:7" s="1" customFormat="1" ht="14.5" x14ac:dyDescent="0.35">
      <c r="A832" s="5" t="s">
        <v>1782</v>
      </c>
      <c r="B832" s="6" t="s">
        <v>1783</v>
      </c>
      <c r="C832" s="7">
        <v>0</v>
      </c>
      <c r="D832" s="7">
        <v>0</v>
      </c>
      <c r="E832" s="7">
        <v>86.6176633268675</v>
      </c>
      <c r="F832" s="7">
        <v>0</v>
      </c>
      <c r="G832" s="7">
        <v>0</v>
      </c>
    </row>
    <row r="833" spans="1:7" s="1" customFormat="1" ht="14.5" x14ac:dyDescent="0.35">
      <c r="A833" s="5" t="s">
        <v>349</v>
      </c>
      <c r="B833" s="6" t="s">
        <v>350</v>
      </c>
      <c r="C833" s="7">
        <v>169968</v>
      </c>
      <c r="D833" s="7">
        <v>33994</v>
      </c>
      <c r="E833" s="7">
        <v>59592.952368884842</v>
      </c>
      <c r="F833" s="7">
        <v>8400.69</v>
      </c>
      <c r="G833" s="7">
        <v>238658</v>
      </c>
    </row>
    <row r="834" spans="1:7" s="1" customFormat="1" ht="14.5" x14ac:dyDescent="0.35">
      <c r="A834" s="5" t="s">
        <v>751</v>
      </c>
      <c r="B834" s="6" t="s">
        <v>752</v>
      </c>
      <c r="C834" s="7">
        <v>55547</v>
      </c>
      <c r="D834" s="7">
        <v>11109</v>
      </c>
      <c r="E834" s="7">
        <v>15071.473418874944</v>
      </c>
      <c r="F834" s="7">
        <v>2247.89</v>
      </c>
      <c r="G834" s="7">
        <v>63861</v>
      </c>
    </row>
    <row r="835" spans="1:7" s="1" customFormat="1" ht="14.5" x14ac:dyDescent="0.35">
      <c r="A835" s="5" t="s">
        <v>431</v>
      </c>
      <c r="B835" s="6" t="s">
        <v>432</v>
      </c>
      <c r="C835" s="7">
        <v>238191</v>
      </c>
      <c r="D835" s="7">
        <v>47638</v>
      </c>
      <c r="E835" s="7">
        <v>54222.657242619054</v>
      </c>
      <c r="F835" s="7">
        <v>7263.32</v>
      </c>
      <c r="G835" s="7">
        <v>206346</v>
      </c>
    </row>
    <row r="836" spans="1:7" s="1" customFormat="1" ht="14.5" x14ac:dyDescent="0.35">
      <c r="A836" s="5" t="s">
        <v>405</v>
      </c>
      <c r="B836" s="6" t="s">
        <v>406</v>
      </c>
      <c r="C836" s="7">
        <v>53394</v>
      </c>
      <c r="D836" s="7">
        <v>10679</v>
      </c>
      <c r="E836" s="7">
        <v>10740.590252531571</v>
      </c>
      <c r="F836" s="7">
        <v>1294.33</v>
      </c>
      <c r="G836" s="7">
        <v>36771</v>
      </c>
    </row>
    <row r="837" spans="1:7" s="1" customFormat="1" ht="14.5" x14ac:dyDescent="0.35">
      <c r="A837" s="5" t="s">
        <v>1623</v>
      </c>
      <c r="B837" s="6" t="s">
        <v>1624</v>
      </c>
      <c r="C837" s="7">
        <v>92667</v>
      </c>
      <c r="D837" s="7">
        <v>18533</v>
      </c>
      <c r="E837" s="7">
        <v>23646.622088234828</v>
      </c>
      <c r="F837" s="7">
        <v>3344.85</v>
      </c>
      <c r="G837" s="7">
        <v>95025</v>
      </c>
    </row>
    <row r="838" spans="1:7" s="1" customFormat="1" ht="14.5" x14ac:dyDescent="0.35">
      <c r="A838" s="5" t="s">
        <v>1632</v>
      </c>
      <c r="B838" s="6" t="s">
        <v>1629</v>
      </c>
      <c r="C838" s="7">
        <v>309405</v>
      </c>
      <c r="D838" s="7">
        <v>61881</v>
      </c>
      <c r="E838" s="7">
        <v>65916.041791746175</v>
      </c>
      <c r="F838" s="7">
        <v>9751.94</v>
      </c>
      <c r="G838" s="7">
        <v>277046</v>
      </c>
    </row>
    <row r="839" spans="1:7" s="1" customFormat="1" ht="14.5" x14ac:dyDescent="0.35">
      <c r="A839" s="5" t="s">
        <v>1633</v>
      </c>
      <c r="B839" s="8" t="s">
        <v>1630</v>
      </c>
      <c r="C839" s="7">
        <v>10353</v>
      </c>
      <c r="D839" s="7">
        <v>2071</v>
      </c>
      <c r="E839" s="7">
        <v>0</v>
      </c>
      <c r="F839" s="7">
        <v>1589.51</v>
      </c>
      <c r="G839" s="7">
        <v>45157</v>
      </c>
    </row>
    <row r="840" spans="1:7" s="1" customFormat="1" ht="14.5" x14ac:dyDescent="0.35">
      <c r="A840" s="5" t="s">
        <v>1199</v>
      </c>
      <c r="B840" s="6" t="s">
        <v>1200</v>
      </c>
      <c r="C840" s="7">
        <v>439908</v>
      </c>
      <c r="D840" s="7">
        <v>87982</v>
      </c>
      <c r="E840" s="7">
        <v>41403.243070242665</v>
      </c>
      <c r="F840" s="7">
        <v>6025.54</v>
      </c>
      <c r="G840" s="7">
        <v>171181.5</v>
      </c>
    </row>
    <row r="841" spans="1:7" s="1" customFormat="1" ht="14.5" x14ac:dyDescent="0.35">
      <c r="A841" s="5" t="s">
        <v>951</v>
      </c>
      <c r="B841" s="6" t="s">
        <v>952</v>
      </c>
      <c r="C841" s="7">
        <v>176990</v>
      </c>
      <c r="D841" s="7">
        <v>35398</v>
      </c>
      <c r="E841" s="7">
        <v>34473.830004093266</v>
      </c>
      <c r="F841" s="7">
        <v>5306.06</v>
      </c>
      <c r="G841" s="7">
        <v>150741.5</v>
      </c>
    </row>
    <row r="842" spans="1:7" s="1" customFormat="1" ht="14.5" x14ac:dyDescent="0.35">
      <c r="A842" s="5" t="s">
        <v>469</v>
      </c>
      <c r="B842" s="6" t="s">
        <v>470</v>
      </c>
      <c r="C842" s="7">
        <v>150699</v>
      </c>
      <c r="D842" s="7">
        <v>30140</v>
      </c>
      <c r="E842" s="7">
        <v>28583.828897866275</v>
      </c>
      <c r="F842" s="7">
        <v>4467.4399999999996</v>
      </c>
      <c r="G842" s="7">
        <v>126917</v>
      </c>
    </row>
    <row r="843" spans="1:7" s="1" customFormat="1" ht="14.5" x14ac:dyDescent="0.35">
      <c r="A843" s="5" t="s">
        <v>1377</v>
      </c>
      <c r="B843" s="6" t="s">
        <v>1378</v>
      </c>
      <c r="C843" s="7">
        <v>87548</v>
      </c>
      <c r="D843" s="7">
        <v>17510</v>
      </c>
      <c r="E843" s="7">
        <v>20788.239198448202</v>
      </c>
      <c r="F843" s="7">
        <v>3052.13</v>
      </c>
      <c r="G843" s="7">
        <v>86709</v>
      </c>
    </row>
    <row r="844" spans="1:7" s="1" customFormat="1" ht="14.5" x14ac:dyDescent="0.35">
      <c r="A844" s="5" t="s">
        <v>266</v>
      </c>
      <c r="B844" s="6" t="s">
        <v>267</v>
      </c>
      <c r="C844" s="7">
        <v>1135270</v>
      </c>
      <c r="D844" s="7">
        <v>227054</v>
      </c>
      <c r="E844" s="7">
        <v>347943.15358402673</v>
      </c>
      <c r="F844" s="7">
        <v>27950.76</v>
      </c>
      <c r="G844" s="7">
        <v>794062.5</v>
      </c>
    </row>
    <row r="845" spans="1:7" s="1" customFormat="1" ht="14.5" x14ac:dyDescent="0.35">
      <c r="A845" s="5" t="s">
        <v>329</v>
      </c>
      <c r="B845" s="6" t="s">
        <v>330</v>
      </c>
      <c r="C845" s="7">
        <v>165980</v>
      </c>
      <c r="D845" s="7">
        <v>33196</v>
      </c>
      <c r="E845" s="7">
        <v>15851.032388816753</v>
      </c>
      <c r="F845" s="7">
        <v>2303.33</v>
      </c>
      <c r="G845" s="7">
        <v>65436</v>
      </c>
    </row>
    <row r="846" spans="1:7" s="1" customFormat="1" ht="14.5" x14ac:dyDescent="0.35">
      <c r="A846" s="5" t="s">
        <v>2</v>
      </c>
      <c r="B846" s="6" t="s">
        <v>3</v>
      </c>
      <c r="C846" s="7">
        <v>277164</v>
      </c>
      <c r="D846" s="7">
        <v>55433</v>
      </c>
      <c r="E846" s="7">
        <v>55955.010509156404</v>
      </c>
      <c r="F846" s="7">
        <v>6801.2</v>
      </c>
      <c r="G846" s="7">
        <v>193217.5</v>
      </c>
    </row>
    <row r="847" spans="1:7" s="1" customFormat="1" ht="14.5" x14ac:dyDescent="0.35">
      <c r="A847" s="5" t="s">
        <v>268</v>
      </c>
      <c r="B847" s="6" t="s">
        <v>269</v>
      </c>
      <c r="C847" s="7">
        <v>995641</v>
      </c>
      <c r="D847" s="7">
        <v>199128</v>
      </c>
      <c r="E847" s="7">
        <v>195929.1544453743</v>
      </c>
      <c r="F847" s="7">
        <v>28018.28</v>
      </c>
      <c r="G847" s="7">
        <v>795980.5</v>
      </c>
    </row>
    <row r="848" spans="1:7" s="1" customFormat="1" ht="14.5" x14ac:dyDescent="0.35">
      <c r="A848" s="5" t="s">
        <v>955</v>
      </c>
      <c r="B848" s="6" t="s">
        <v>956</v>
      </c>
      <c r="C848" s="7">
        <v>381977</v>
      </c>
      <c r="D848" s="7">
        <v>76395</v>
      </c>
      <c r="E848" s="7">
        <v>33954.124024132063</v>
      </c>
      <c r="F848" s="7">
        <v>4989.93</v>
      </c>
      <c r="G848" s="7">
        <v>141760.5</v>
      </c>
    </row>
    <row r="849" spans="1:7" s="1" customFormat="1" ht="14.5" x14ac:dyDescent="0.35">
      <c r="A849" s="5" t="s">
        <v>407</v>
      </c>
      <c r="B849" s="6" t="s">
        <v>408</v>
      </c>
      <c r="C849" s="7">
        <v>381759</v>
      </c>
      <c r="D849" s="7">
        <v>76352</v>
      </c>
      <c r="E849" s="7">
        <v>63317.511891940143</v>
      </c>
      <c r="F849" s="7">
        <v>8599.66</v>
      </c>
      <c r="G849" s="7">
        <v>244310.5</v>
      </c>
    </row>
    <row r="850" spans="1:7" s="1" customFormat="1" ht="14.5" x14ac:dyDescent="0.35">
      <c r="A850" s="5" t="s">
        <v>691</v>
      </c>
      <c r="B850" s="6" t="s">
        <v>692</v>
      </c>
      <c r="C850" s="7">
        <v>114718</v>
      </c>
      <c r="D850" s="7">
        <v>22944</v>
      </c>
      <c r="E850" s="7">
        <v>34733.682994073868</v>
      </c>
      <c r="F850" s="7">
        <v>6283.76</v>
      </c>
      <c r="G850" s="7">
        <v>178517.5</v>
      </c>
    </row>
    <row r="851" spans="1:7" s="1" customFormat="1" ht="14.5" x14ac:dyDescent="0.35">
      <c r="A851" s="5" t="s">
        <v>1403</v>
      </c>
      <c r="B851" s="6" t="s">
        <v>1404</v>
      </c>
      <c r="C851" s="7">
        <v>278614</v>
      </c>
      <c r="D851" s="7">
        <v>55723</v>
      </c>
      <c r="E851" s="7">
        <v>76829.867370931475</v>
      </c>
      <c r="F851" s="7">
        <v>6332.67</v>
      </c>
      <c r="G851" s="7">
        <v>179907</v>
      </c>
    </row>
    <row r="852" spans="1:7" s="1" customFormat="1" ht="14.5" x14ac:dyDescent="0.35">
      <c r="A852" s="5" t="s">
        <v>401</v>
      </c>
      <c r="B852" s="6" t="s">
        <v>402</v>
      </c>
      <c r="C852" s="7">
        <v>683595</v>
      </c>
      <c r="D852" s="7">
        <v>136719</v>
      </c>
      <c r="E852" s="7">
        <v>94586.488352939312</v>
      </c>
      <c r="F852" s="7">
        <v>12941.19</v>
      </c>
      <c r="G852" s="7">
        <v>367650.5</v>
      </c>
    </row>
    <row r="853" spans="1:7" s="1" customFormat="1" ht="14.5" x14ac:dyDescent="0.35">
      <c r="A853" s="5" t="s">
        <v>435</v>
      </c>
      <c r="B853" s="6" t="s">
        <v>436</v>
      </c>
      <c r="C853" s="7">
        <v>221331</v>
      </c>
      <c r="D853" s="7">
        <v>44266</v>
      </c>
      <c r="E853" s="7">
        <v>40796.919426954591</v>
      </c>
      <c r="F853" s="7">
        <v>5649.66</v>
      </c>
      <c r="G853" s="7">
        <v>160503</v>
      </c>
    </row>
    <row r="854" spans="1:7" s="1" customFormat="1" ht="14.5" x14ac:dyDescent="0.35">
      <c r="A854" s="5" t="s">
        <v>1421</v>
      </c>
      <c r="B854" s="6" t="s">
        <v>1422</v>
      </c>
      <c r="C854" s="7">
        <v>205053</v>
      </c>
      <c r="D854" s="7">
        <v>41011</v>
      </c>
      <c r="E854" s="7">
        <v>36379.418597284348</v>
      </c>
      <c r="F854" s="7">
        <v>4755.4799999999996</v>
      </c>
      <c r="G854" s="7">
        <v>135100</v>
      </c>
    </row>
    <row r="855" spans="1:7" s="1" customFormat="1" ht="14.5" x14ac:dyDescent="0.35">
      <c r="A855" s="5" t="s">
        <v>583</v>
      </c>
      <c r="B855" s="6" t="s">
        <v>584</v>
      </c>
      <c r="C855" s="7">
        <v>217563</v>
      </c>
      <c r="D855" s="7">
        <v>43513</v>
      </c>
      <c r="E855" s="7">
        <v>42962.361010126282</v>
      </c>
      <c r="F855" s="7">
        <v>5263.18</v>
      </c>
      <c r="G855" s="7">
        <v>149523.5</v>
      </c>
    </row>
    <row r="856" spans="1:7" s="1" customFormat="1" ht="14.5" x14ac:dyDescent="0.35">
      <c r="A856" s="5" t="s">
        <v>1379</v>
      </c>
      <c r="B856" s="6" t="s">
        <v>1380</v>
      </c>
      <c r="C856" s="7">
        <v>498580</v>
      </c>
      <c r="D856" s="7">
        <v>99716</v>
      </c>
      <c r="E856" s="7">
        <v>134517.23114662521</v>
      </c>
      <c r="F856" s="7">
        <v>21946.17</v>
      </c>
      <c r="G856" s="7">
        <v>623476</v>
      </c>
    </row>
    <row r="857" spans="1:7" s="1" customFormat="1" ht="14.5" x14ac:dyDescent="0.35">
      <c r="A857" s="5" t="s">
        <v>1481</v>
      </c>
      <c r="B857" s="6" t="s">
        <v>1482</v>
      </c>
      <c r="C857" s="7">
        <v>544257</v>
      </c>
      <c r="D857" s="7">
        <v>108851</v>
      </c>
      <c r="E857" s="7">
        <v>122304.1406175369</v>
      </c>
      <c r="F857" s="7">
        <v>14279.37</v>
      </c>
      <c r="G857" s="7">
        <v>405667.5</v>
      </c>
    </row>
    <row r="858" spans="1:7" s="1" customFormat="1" ht="14.5" x14ac:dyDescent="0.35">
      <c r="A858" s="5" t="s">
        <v>1365</v>
      </c>
      <c r="B858" s="6" t="s">
        <v>1366</v>
      </c>
      <c r="C858" s="7">
        <v>717890</v>
      </c>
      <c r="D858" s="7">
        <v>143578</v>
      </c>
      <c r="E858" s="7">
        <v>211520.33384421043</v>
      </c>
      <c r="F858" s="7">
        <v>20020.080000000002</v>
      </c>
      <c r="G858" s="7">
        <v>568757</v>
      </c>
    </row>
    <row r="859" spans="1:7" s="1" customFormat="1" ht="14.5" x14ac:dyDescent="0.35">
      <c r="A859" s="5" t="s">
        <v>721</v>
      </c>
      <c r="B859" s="6" t="s">
        <v>722</v>
      </c>
      <c r="C859" s="7">
        <v>289206</v>
      </c>
      <c r="D859" s="7">
        <v>57841</v>
      </c>
      <c r="E859" s="7">
        <v>43222.214000106884</v>
      </c>
      <c r="F859" s="7">
        <v>6131.98</v>
      </c>
      <c r="G859" s="7">
        <v>174205.5</v>
      </c>
    </row>
    <row r="860" spans="1:7" s="1" customFormat="1" ht="14.5" x14ac:dyDescent="0.35">
      <c r="A860" s="5" t="s">
        <v>1551</v>
      </c>
      <c r="B860" s="6" t="s">
        <v>1552</v>
      </c>
      <c r="C860" s="7">
        <v>128618</v>
      </c>
      <c r="D860" s="7">
        <v>25724</v>
      </c>
      <c r="E860" s="7">
        <v>24859.269374810974</v>
      </c>
      <c r="F860" s="7">
        <v>3506.98</v>
      </c>
      <c r="G860" s="7">
        <v>99631</v>
      </c>
    </row>
    <row r="861" spans="1:7" s="1" customFormat="1" ht="14.5" x14ac:dyDescent="0.35">
      <c r="A861" s="5" t="s">
        <v>409</v>
      </c>
      <c r="B861" s="6" t="s">
        <v>410</v>
      </c>
      <c r="C861" s="7">
        <v>484135</v>
      </c>
      <c r="D861" s="7">
        <v>96827</v>
      </c>
      <c r="E861" s="7">
        <v>80294.573904006174</v>
      </c>
      <c r="F861" s="7">
        <v>15912.25</v>
      </c>
      <c r="G861" s="7">
        <v>452056.5</v>
      </c>
    </row>
    <row r="862" spans="1:7" s="1" customFormat="1" ht="14.5" x14ac:dyDescent="0.35">
      <c r="A862" s="5" t="s">
        <v>381</v>
      </c>
      <c r="B862" s="6" t="s">
        <v>382</v>
      </c>
      <c r="C862" s="7">
        <v>133381</v>
      </c>
      <c r="D862" s="7">
        <v>26676</v>
      </c>
      <c r="E862" s="7">
        <v>23646.622088234828</v>
      </c>
      <c r="F862" s="7">
        <v>3384.64</v>
      </c>
      <c r="G862" s="7">
        <v>96155.5</v>
      </c>
    </row>
    <row r="863" spans="1:7" s="1" customFormat="1" ht="14.5" x14ac:dyDescent="0.35">
      <c r="A863" s="5" t="s">
        <v>1443</v>
      </c>
      <c r="B863" s="6" t="s">
        <v>1444</v>
      </c>
      <c r="C863" s="7">
        <v>381140</v>
      </c>
      <c r="D863" s="7">
        <v>76228</v>
      </c>
      <c r="E863" s="7">
        <v>101602.51908241557</v>
      </c>
      <c r="F863" s="7">
        <v>8355.35</v>
      </c>
      <c r="G863" s="7">
        <v>237370</v>
      </c>
    </row>
    <row r="864" spans="1:7" s="1" customFormat="1" ht="14.5" x14ac:dyDescent="0.35">
      <c r="A864" s="5" t="s">
        <v>425</v>
      </c>
      <c r="B864" s="6" t="s">
        <v>426</v>
      </c>
      <c r="C864" s="7">
        <v>658082</v>
      </c>
      <c r="D864" s="7">
        <v>131616</v>
      </c>
      <c r="E864" s="7">
        <v>124729.4351906892</v>
      </c>
      <c r="F864" s="7">
        <v>16375.11</v>
      </c>
      <c r="G864" s="7">
        <v>465206</v>
      </c>
    </row>
    <row r="865" spans="1:7" s="1" customFormat="1" ht="14.5" x14ac:dyDescent="0.35">
      <c r="A865" s="5" t="s">
        <v>1135</v>
      </c>
      <c r="B865" s="6" t="s">
        <v>1136</v>
      </c>
      <c r="C865" s="7">
        <v>776485</v>
      </c>
      <c r="D865" s="7">
        <v>155297</v>
      </c>
      <c r="E865" s="7">
        <v>120311.93436101895</v>
      </c>
      <c r="F865" s="7">
        <v>19013.05</v>
      </c>
      <c r="G865" s="7">
        <v>540148</v>
      </c>
    </row>
    <row r="866" spans="1:7" s="1" customFormat="1" ht="14.5" x14ac:dyDescent="0.35">
      <c r="A866" s="5" t="s">
        <v>725</v>
      </c>
      <c r="B866" s="6" t="s">
        <v>726</v>
      </c>
      <c r="C866" s="7">
        <v>447170</v>
      </c>
      <c r="D866" s="7">
        <v>89434</v>
      </c>
      <c r="E866" s="7">
        <v>152880.17577192115</v>
      </c>
      <c r="F866" s="7">
        <v>13225.53</v>
      </c>
      <c r="G866" s="7">
        <v>375728.5</v>
      </c>
    </row>
    <row r="867" spans="1:7" s="1" customFormat="1" ht="14.5" x14ac:dyDescent="0.35">
      <c r="A867" s="5" t="s">
        <v>795</v>
      </c>
      <c r="B867" s="6" t="s">
        <v>796</v>
      </c>
      <c r="C867" s="7">
        <v>174837</v>
      </c>
      <c r="D867" s="7">
        <v>34967</v>
      </c>
      <c r="E867" s="7">
        <v>27890.887591251336</v>
      </c>
      <c r="F867" s="7">
        <v>3570.43</v>
      </c>
      <c r="G867" s="7">
        <v>101433.5</v>
      </c>
    </row>
    <row r="868" spans="1:7" s="1" customFormat="1" ht="14.5" x14ac:dyDescent="0.35">
      <c r="A868" s="5" t="s">
        <v>1547</v>
      </c>
      <c r="B868" s="6" t="s">
        <v>1548</v>
      </c>
      <c r="C868" s="7">
        <v>178985</v>
      </c>
      <c r="D868" s="7">
        <v>35797</v>
      </c>
      <c r="E868" s="7">
        <v>26591.622641348324</v>
      </c>
      <c r="F868" s="7">
        <v>4584.6000000000004</v>
      </c>
      <c r="G868" s="7">
        <v>130245.5</v>
      </c>
    </row>
    <row r="869" spans="1:7" s="1" customFormat="1" ht="14.5" x14ac:dyDescent="0.35">
      <c r="A869" s="5" t="s">
        <v>585</v>
      </c>
      <c r="B869" s="6" t="s">
        <v>586</v>
      </c>
      <c r="C869" s="7">
        <v>434621</v>
      </c>
      <c r="D869" s="7">
        <v>86924</v>
      </c>
      <c r="E869" s="7">
        <v>48852.362116353273</v>
      </c>
      <c r="F869" s="7">
        <v>6312.84</v>
      </c>
      <c r="G869" s="7">
        <v>179343.5</v>
      </c>
    </row>
    <row r="870" spans="1:7" s="1" customFormat="1" ht="14.5" x14ac:dyDescent="0.35">
      <c r="A870" s="5" t="s">
        <v>989</v>
      </c>
      <c r="B870" s="6" t="s">
        <v>990</v>
      </c>
      <c r="C870" s="7">
        <v>202036</v>
      </c>
      <c r="D870" s="7">
        <v>40407</v>
      </c>
      <c r="E870" s="7">
        <v>44521.478950009892</v>
      </c>
      <c r="F870" s="7">
        <v>7787.41</v>
      </c>
      <c r="G870" s="7">
        <v>221235</v>
      </c>
    </row>
    <row r="871" spans="1:7" s="1" customFormat="1" ht="14.5" x14ac:dyDescent="0.35">
      <c r="A871" s="5" t="s">
        <v>227</v>
      </c>
      <c r="B871" s="6" t="s">
        <v>228</v>
      </c>
      <c r="C871" s="7">
        <v>41180</v>
      </c>
      <c r="D871" s="7">
        <v>8236</v>
      </c>
      <c r="E871" s="7">
        <v>0</v>
      </c>
      <c r="F871" s="7">
        <v>8998.94</v>
      </c>
      <c r="G871" s="7">
        <v>255654</v>
      </c>
    </row>
    <row r="872" spans="1:7" s="1" customFormat="1" ht="14.5" x14ac:dyDescent="0.35">
      <c r="A872" s="5" t="s">
        <v>363</v>
      </c>
      <c r="B872" s="6" t="s">
        <v>364</v>
      </c>
      <c r="C872" s="7">
        <v>176997</v>
      </c>
      <c r="D872" s="7">
        <v>35399</v>
      </c>
      <c r="E872" s="7">
        <v>53962.804252638452</v>
      </c>
      <c r="F872" s="7">
        <v>9742.7000000000007</v>
      </c>
      <c r="G872" s="7">
        <v>276783.5</v>
      </c>
    </row>
    <row r="873" spans="1:7" s="1" customFormat="1" ht="14.5" x14ac:dyDescent="0.35">
      <c r="A873" s="5" t="s">
        <v>1501</v>
      </c>
      <c r="B873" s="6" t="s">
        <v>1502</v>
      </c>
      <c r="C873" s="7">
        <v>359012</v>
      </c>
      <c r="D873" s="7">
        <v>71802</v>
      </c>
      <c r="E873" s="7">
        <v>69207.512998167134</v>
      </c>
      <c r="F873" s="7">
        <v>9192.98</v>
      </c>
      <c r="G873" s="7">
        <v>261166.5</v>
      </c>
    </row>
    <row r="874" spans="1:7" s="1" customFormat="1" ht="14.5" x14ac:dyDescent="0.35">
      <c r="A874" s="5" t="s">
        <v>1431</v>
      </c>
      <c r="B874" s="6" t="s">
        <v>1432</v>
      </c>
      <c r="C874" s="7">
        <v>167723</v>
      </c>
      <c r="D874" s="7">
        <v>33545</v>
      </c>
      <c r="E874" s="7">
        <v>46340.449879874112</v>
      </c>
      <c r="F874" s="7">
        <v>7497.52</v>
      </c>
      <c r="G874" s="7">
        <v>212999.5</v>
      </c>
    </row>
    <row r="875" spans="1:7" s="1" customFormat="1" ht="14.5" x14ac:dyDescent="0.35">
      <c r="A875" s="5" t="s">
        <v>417</v>
      </c>
      <c r="B875" s="6" t="s">
        <v>418</v>
      </c>
      <c r="C875" s="7">
        <v>309064</v>
      </c>
      <c r="D875" s="7">
        <v>61813</v>
      </c>
      <c r="E875" s="7">
        <v>65742.806465092435</v>
      </c>
      <c r="F875" s="7">
        <v>9177.7099999999991</v>
      </c>
      <c r="G875" s="7">
        <v>260732.5</v>
      </c>
    </row>
    <row r="876" spans="1:7" s="1" customFormat="1" ht="14.5" x14ac:dyDescent="0.35">
      <c r="A876" s="5" t="s">
        <v>1269</v>
      </c>
      <c r="B876" s="6" t="s">
        <v>1270</v>
      </c>
      <c r="C876" s="7">
        <v>544179</v>
      </c>
      <c r="D876" s="7">
        <v>108836</v>
      </c>
      <c r="E876" s="7">
        <v>137375.61403641186</v>
      </c>
      <c r="F876" s="7">
        <v>11342.19</v>
      </c>
      <c r="G876" s="7">
        <v>322224</v>
      </c>
    </row>
    <row r="877" spans="1:7" s="1" customFormat="1" ht="14.5" x14ac:dyDescent="0.35">
      <c r="A877" s="5" t="s">
        <v>819</v>
      </c>
      <c r="B877" s="6" t="s">
        <v>820</v>
      </c>
      <c r="C877" s="7">
        <v>99389</v>
      </c>
      <c r="D877" s="7">
        <v>19878</v>
      </c>
      <c r="E877" s="7">
        <v>0</v>
      </c>
      <c r="F877" s="7">
        <v>8704.8700000000008</v>
      </c>
      <c r="G877" s="7">
        <v>247299.5</v>
      </c>
    </row>
    <row r="878" spans="1:7" s="1" customFormat="1" ht="14.5" x14ac:dyDescent="0.35">
      <c r="A878" s="5" t="s">
        <v>657</v>
      </c>
      <c r="B878" s="6" t="s">
        <v>658</v>
      </c>
      <c r="C878" s="7">
        <v>258845</v>
      </c>
      <c r="D878" s="7">
        <v>51769</v>
      </c>
      <c r="E878" s="7">
        <v>77782.66166752702</v>
      </c>
      <c r="F878" s="7">
        <v>6664.57</v>
      </c>
      <c r="G878" s="7">
        <v>189336</v>
      </c>
    </row>
    <row r="879" spans="1:7" s="1" customFormat="1" ht="14.5" x14ac:dyDescent="0.35">
      <c r="A879" s="5" t="s">
        <v>411</v>
      </c>
      <c r="B879" s="6" t="s">
        <v>412</v>
      </c>
      <c r="C879" s="7">
        <v>303393</v>
      </c>
      <c r="D879" s="7">
        <v>60679</v>
      </c>
      <c r="E879" s="7">
        <v>68947.660008186533</v>
      </c>
      <c r="F879" s="7">
        <v>9079.39</v>
      </c>
      <c r="G879" s="7">
        <v>257939.5</v>
      </c>
    </row>
    <row r="880" spans="1:7" s="1" customFormat="1" ht="14.5" x14ac:dyDescent="0.35">
      <c r="A880" s="5" t="s">
        <v>49</v>
      </c>
      <c r="B880" s="6" t="s">
        <v>50</v>
      </c>
      <c r="C880" s="7">
        <v>119195</v>
      </c>
      <c r="D880" s="7">
        <v>23839</v>
      </c>
      <c r="E880" s="7">
        <v>28930.299551173746</v>
      </c>
      <c r="F880" s="7">
        <v>5752.9</v>
      </c>
      <c r="G880" s="7">
        <v>163436</v>
      </c>
    </row>
    <row r="881" spans="1:7" s="1" customFormat="1" ht="14.5" x14ac:dyDescent="0.35">
      <c r="A881" s="5" t="s">
        <v>1445</v>
      </c>
      <c r="B881" s="6" t="s">
        <v>1446</v>
      </c>
      <c r="C881" s="7">
        <v>252884</v>
      </c>
      <c r="D881" s="7">
        <v>50577</v>
      </c>
      <c r="E881" s="7">
        <v>97011.782926091604</v>
      </c>
      <c r="F881" s="7">
        <v>8503.93</v>
      </c>
      <c r="G881" s="7">
        <v>241591</v>
      </c>
    </row>
    <row r="882" spans="1:7" s="1" customFormat="1" ht="14.5" x14ac:dyDescent="0.35">
      <c r="A882" s="5" t="s">
        <v>185</v>
      </c>
      <c r="B882" s="6" t="s">
        <v>186</v>
      </c>
      <c r="C882" s="7">
        <v>401918</v>
      </c>
      <c r="D882" s="7">
        <v>80384</v>
      </c>
      <c r="E882" s="7">
        <v>129146.93602035944</v>
      </c>
      <c r="F882" s="7">
        <v>10644.64</v>
      </c>
      <c r="G882" s="7">
        <v>302407</v>
      </c>
    </row>
    <row r="883" spans="1:7" s="1" customFormat="1" ht="14.5" x14ac:dyDescent="0.35">
      <c r="A883" s="5" t="s">
        <v>419</v>
      </c>
      <c r="B883" s="6" t="s">
        <v>420</v>
      </c>
      <c r="C883" s="7">
        <v>362047</v>
      </c>
      <c r="D883" s="7">
        <v>72409</v>
      </c>
      <c r="E883" s="7">
        <v>66002.659455073037</v>
      </c>
      <c r="F883" s="7">
        <v>8826.7099999999991</v>
      </c>
      <c r="G883" s="7">
        <v>250761</v>
      </c>
    </row>
    <row r="884" spans="1:7" s="1" customFormat="1" ht="14.5" x14ac:dyDescent="0.35">
      <c r="A884" s="5" t="s">
        <v>663</v>
      </c>
      <c r="B884" s="6" t="s">
        <v>664</v>
      </c>
      <c r="C884" s="7">
        <v>313921</v>
      </c>
      <c r="D884" s="7">
        <v>62784</v>
      </c>
      <c r="E884" s="7">
        <v>82893.103803812191</v>
      </c>
      <c r="F884" s="7">
        <v>7988.59</v>
      </c>
      <c r="G884" s="7">
        <v>226950.5</v>
      </c>
    </row>
    <row r="885" spans="1:7" s="1" customFormat="1" ht="14.5" x14ac:dyDescent="0.35">
      <c r="A885" s="5" t="s">
        <v>565</v>
      </c>
      <c r="B885" s="6" t="s">
        <v>566</v>
      </c>
      <c r="C885" s="7">
        <v>313191</v>
      </c>
      <c r="D885" s="7">
        <v>62638</v>
      </c>
      <c r="E885" s="7">
        <v>119272.52240109655</v>
      </c>
      <c r="F885" s="7">
        <v>9275.16</v>
      </c>
      <c r="G885" s="7">
        <v>263501</v>
      </c>
    </row>
    <row r="886" spans="1:7" s="1" customFormat="1" ht="14.5" x14ac:dyDescent="0.35">
      <c r="A886" s="5" t="s">
        <v>355</v>
      </c>
      <c r="B886" s="6" t="s">
        <v>356</v>
      </c>
      <c r="C886" s="7">
        <v>362315</v>
      </c>
      <c r="D886" s="7">
        <v>72463</v>
      </c>
      <c r="E886" s="7">
        <v>49198.832769660738</v>
      </c>
      <c r="F886" s="7">
        <v>6620.84</v>
      </c>
      <c r="G886" s="7">
        <v>188093.5</v>
      </c>
    </row>
    <row r="887" spans="1:7" s="1" customFormat="1" ht="14.5" x14ac:dyDescent="0.35">
      <c r="A887" s="5" t="s">
        <v>383</v>
      </c>
      <c r="B887" s="6" t="s">
        <v>384</v>
      </c>
      <c r="C887" s="7">
        <v>232410</v>
      </c>
      <c r="D887" s="7">
        <v>46482</v>
      </c>
      <c r="E887" s="7">
        <v>50065.009402929412</v>
      </c>
      <c r="F887" s="7">
        <v>8772.5</v>
      </c>
      <c r="G887" s="7">
        <v>249221</v>
      </c>
    </row>
    <row r="888" spans="1:7" s="1" customFormat="1" ht="14.5" x14ac:dyDescent="0.35">
      <c r="A888" s="5" t="s">
        <v>1393</v>
      </c>
      <c r="B888" s="6" t="s">
        <v>1394</v>
      </c>
      <c r="C888" s="7">
        <v>215685</v>
      </c>
      <c r="D888" s="7">
        <v>43137</v>
      </c>
      <c r="E888" s="7">
        <v>58466.922745635566</v>
      </c>
      <c r="F888" s="7">
        <v>9478.56</v>
      </c>
      <c r="G888" s="7">
        <v>269279.5</v>
      </c>
    </row>
    <row r="889" spans="1:7" s="1" customFormat="1" ht="14.5" x14ac:dyDescent="0.35">
      <c r="A889" s="5" t="s">
        <v>298</v>
      </c>
      <c r="B889" s="6" t="s">
        <v>1625</v>
      </c>
      <c r="C889" s="7">
        <v>63069</v>
      </c>
      <c r="D889" s="7">
        <v>12614</v>
      </c>
      <c r="E889" s="7">
        <v>15244.70874552868</v>
      </c>
      <c r="F889" s="7">
        <v>1552.43</v>
      </c>
      <c r="G889" s="7">
        <v>44103.5</v>
      </c>
    </row>
    <row r="890" spans="1:7" s="1" customFormat="1" ht="14.5" x14ac:dyDescent="0.35">
      <c r="A890" s="5" t="s">
        <v>521</v>
      </c>
      <c r="B890" s="6" t="s">
        <v>522</v>
      </c>
      <c r="C890" s="7">
        <v>341543</v>
      </c>
      <c r="D890" s="7">
        <v>68309</v>
      </c>
      <c r="E890" s="7">
        <v>65482.953475111834</v>
      </c>
      <c r="F890" s="7">
        <v>8654.85</v>
      </c>
      <c r="G890" s="7">
        <v>245878.5</v>
      </c>
    </row>
    <row r="891" spans="1:7" s="1" customFormat="1" ht="14.5" x14ac:dyDescent="0.35">
      <c r="A891" s="5" t="s">
        <v>6</v>
      </c>
      <c r="B891" s="6" t="s">
        <v>1626</v>
      </c>
      <c r="C891" s="7">
        <v>166917</v>
      </c>
      <c r="D891" s="7">
        <v>33383</v>
      </c>
      <c r="E891" s="7">
        <v>16457.356032104824</v>
      </c>
      <c r="F891" s="7">
        <v>1983.26</v>
      </c>
      <c r="G891" s="7">
        <v>56343</v>
      </c>
    </row>
    <row r="892" spans="1:7" s="1" customFormat="1" ht="14.5" x14ac:dyDescent="0.35">
      <c r="A892" s="5" t="s">
        <v>1784</v>
      </c>
      <c r="B892" s="6" t="s">
        <v>1785</v>
      </c>
      <c r="C892" s="7">
        <v>0</v>
      </c>
      <c r="D892" s="7">
        <v>0</v>
      </c>
      <c r="E892" s="7">
        <v>10492.863735416729</v>
      </c>
      <c r="F892" s="7">
        <v>0</v>
      </c>
      <c r="G892" s="7">
        <v>0</v>
      </c>
    </row>
    <row r="893" spans="1:7" s="1" customFormat="1" ht="14.5" x14ac:dyDescent="0.35">
      <c r="A893" s="5" t="s">
        <v>219</v>
      </c>
      <c r="B893" s="6" t="s">
        <v>220</v>
      </c>
      <c r="C893" s="7">
        <v>658206</v>
      </c>
      <c r="D893" s="7">
        <v>131641</v>
      </c>
      <c r="E893" s="7">
        <v>211347.0985175567</v>
      </c>
      <c r="F893" s="7">
        <v>38222.11</v>
      </c>
      <c r="G893" s="7">
        <v>1085864.5</v>
      </c>
    </row>
    <row r="894" spans="1:7" s="1" customFormat="1" ht="14.5" x14ac:dyDescent="0.35">
      <c r="A894" s="5" t="s">
        <v>933</v>
      </c>
      <c r="B894" s="6" t="s">
        <v>934</v>
      </c>
      <c r="C894" s="7">
        <v>179047</v>
      </c>
      <c r="D894" s="7">
        <v>35809</v>
      </c>
      <c r="E894" s="7">
        <v>61238.687972095322</v>
      </c>
      <c r="F894" s="7">
        <v>11924.43</v>
      </c>
      <c r="G894" s="7">
        <v>338765</v>
      </c>
    </row>
    <row r="895" spans="1:7" s="1" customFormat="1" ht="14.5" x14ac:dyDescent="0.35">
      <c r="A895" s="5" t="s">
        <v>987</v>
      </c>
      <c r="B895" s="6" t="s">
        <v>988</v>
      </c>
      <c r="C895" s="7">
        <v>234463</v>
      </c>
      <c r="D895" s="7">
        <v>46893</v>
      </c>
      <c r="E895" s="7">
        <v>45214.420256624835</v>
      </c>
      <c r="F895" s="7">
        <v>7659.77</v>
      </c>
      <c r="G895" s="7">
        <v>217609</v>
      </c>
    </row>
    <row r="896" spans="1:7" s="1" customFormat="1" ht="14.5" x14ac:dyDescent="0.35">
      <c r="A896" s="5" t="s">
        <v>699</v>
      </c>
      <c r="B896" s="6" t="s">
        <v>700</v>
      </c>
      <c r="C896" s="7">
        <v>262920</v>
      </c>
      <c r="D896" s="7">
        <v>52584</v>
      </c>
      <c r="E896" s="7">
        <v>0</v>
      </c>
      <c r="F896" s="7">
        <v>11712.89</v>
      </c>
      <c r="G896" s="7">
        <v>332755.5</v>
      </c>
    </row>
    <row r="897" spans="1:7" s="2" customFormat="1" ht="14.5" x14ac:dyDescent="0.35">
      <c r="A897" s="9"/>
      <c r="B897" s="15" t="s">
        <v>1605</v>
      </c>
      <c r="C897" s="10">
        <f>SUM(C8:C896)</f>
        <v>350817295</v>
      </c>
      <c r="D897" s="10">
        <f t="shared" ref="D897:G897" si="1">SUM(D8:D896)</f>
        <v>70254639</v>
      </c>
      <c r="E897" s="10">
        <f t="shared" si="1"/>
        <v>60032673.00000006</v>
      </c>
      <c r="F897" s="10">
        <f t="shared" si="1"/>
        <v>18000000.000000019</v>
      </c>
      <c r="G897" s="10">
        <f t="shared" si="1"/>
        <v>511367972.5</v>
      </c>
    </row>
  </sheetData>
  <sheetProtection algorithmName="SHA-512" hashValue="6YcSGbUBydtGEcXrzpZlHGmxqpwowA5snxYYkO7Ri8oN550ZBHE34ZU3DA8c2PB4tFn1prDi/+frjQPfKzwoGg==" saltValue="kPSsapsS4c1klsiX+Mue9g==" spinCount="100000" sheet="1" autoFilter="0"/>
  <autoFilter ref="A7:G897" xr:uid="{A47950D0-728C-4F2C-BF71-3D6BBF86D5D2}"/>
  <sortState xmlns:xlrd2="http://schemas.microsoft.com/office/spreadsheetml/2017/richdata2" ref="A8:G896">
    <sortCondition ref="A8:A896"/>
  </sortState>
  <mergeCells count="3">
    <mergeCell ref="A1:G1"/>
    <mergeCell ref="A2:G2"/>
    <mergeCell ref="A3:G3"/>
  </mergeCells>
  <conditionalFormatting sqref="A7">
    <cfRule type="duplicateValues" dxfId="2" priority="26"/>
  </conditionalFormatting>
  <conditionalFormatting sqref="A1:A1048576">
    <cfRule type="duplicateValues" dxfId="1" priority="1"/>
  </conditionalFormatting>
  <conditionalFormatting sqref="A897:G897">
    <cfRule type="duplicateValues" dxfId="0" priority="29"/>
  </conditionalFormatting>
  <pageMargins left="0.25" right="0.25" top="0.75" bottom="0.75" header="0.3" footer="0.3"/>
  <pageSetup scale="98" fitToHeight="0" orientation="landscape" r:id="rId1"/>
  <headerFooter alignWithMargins="0">
    <oddHeader xml:space="preserve">&amp;R
</oddHeader>
    <oddFooter>Page &amp;P of &amp;N</oddFooter>
  </headerFooter>
  <rowBreaks count="1" manualBreakCount="1">
    <brk id="80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53D8A8F156F3468BEB2753F2C3F9DC" ma:contentTypeVersion="10" ma:contentTypeDescription="Create a new document." ma:contentTypeScope="" ma:versionID="ab7ebbb91eb8f6d2c8dcc6c7d0abf14e">
  <xsd:schema xmlns:xsd="http://www.w3.org/2001/XMLSchema" xmlns:xs="http://www.w3.org/2001/XMLSchema" xmlns:p="http://schemas.microsoft.com/office/2006/metadata/properties" xmlns:ns3="9a664964-a290-41c6-ad2a-ef17ab308904" xmlns:ns4="fc07de29-b137-4636-9c8e-a777ccb3be46" targetNamespace="http://schemas.microsoft.com/office/2006/metadata/properties" ma:root="true" ma:fieldsID="c56ca30e9b1bb116d1e326b5deab19d2" ns3:_="" ns4:_="">
    <xsd:import namespace="9a664964-a290-41c6-ad2a-ef17ab308904"/>
    <xsd:import namespace="fc07de29-b137-4636-9c8e-a777ccb3be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64964-a290-41c6-ad2a-ef17ab308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7de29-b137-4636-9c8e-a777ccb3b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BAE3C3-2655-4AFE-87BE-2D477C6F0C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3688D4-6CAE-4898-9036-CEF030834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64964-a290-41c6-ad2a-ef17ab308904"/>
    <ds:schemaRef ds:uri="fc07de29-b137-4636-9c8e-a777ccb3b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463270-34C6-450B-8C92-2EFB336A90B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c07de29-b137-4636-9c8e-a777ccb3be46"/>
    <ds:schemaRef ds:uri="http://purl.org/dc/elements/1.1/"/>
    <ds:schemaRef ds:uri="http://schemas.microsoft.com/office/2006/metadata/properties"/>
    <ds:schemaRef ds:uri="9a664964-a290-41c6-ad2a-ef17ab3089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CARES Act Funds</vt:lpstr>
      <vt:lpstr>'CARES Act Funds'!Print_Area</vt:lpstr>
      <vt:lpstr>'CARES Act Funds'!Print_Titles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Franks, Tamara (MDE)</dc:creator>
  <cp:lastModifiedBy>Robert Dwan</cp:lastModifiedBy>
  <cp:lastPrinted>2020-08-31T19:13:39Z</cp:lastPrinted>
  <dcterms:created xsi:type="dcterms:W3CDTF">2017-11-15T15:15:58Z</dcterms:created>
  <dcterms:modified xsi:type="dcterms:W3CDTF">2020-09-09T19:41:43Z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SamuelJ2@michigan.gov</vt:lpwstr>
  </property>
  <property fmtid="{D5CDD505-2E9C-101B-9397-08002B2CF9AE}" pid="5" name="MSIP_Label_3a2fed65-62e7-46ea-af74-187e0c17143a_SetDate">
    <vt:lpwstr>2020-03-09T16:08:36.7464932Z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45012979-4bb3-403a-8b93-37944f01fd85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  <property fmtid="{D5CDD505-2E9C-101B-9397-08002B2CF9AE}" pid="11" name="ContentTypeId">
    <vt:lpwstr>0x0101002F53D8A8F156F3468BEB2753F2C3F9DC</vt:lpwstr>
  </property>
</Properties>
</file>