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625" windowHeight="6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9" i="1" l="1"/>
  <c r="G39" i="1"/>
  <c r="F39" i="1"/>
  <c r="H39" i="1" s="1"/>
  <c r="H36" i="1"/>
  <c r="H37" i="1"/>
  <c r="H29" i="1"/>
  <c r="H27" i="1"/>
  <c r="H14" i="1"/>
  <c r="H10" i="1"/>
  <c r="H31" i="1"/>
  <c r="H33" i="1"/>
  <c r="H16" i="1"/>
  <c r="H9" i="1"/>
  <c r="H18" i="1"/>
  <c r="H12" i="1"/>
  <c r="H32" i="1"/>
  <c r="H24" i="1"/>
  <c r="H17" i="1"/>
  <c r="H13" i="1"/>
  <c r="H7" i="1"/>
  <c r="H20" i="1"/>
  <c r="H25" i="1"/>
  <c r="H11" i="1"/>
  <c r="H23" i="1"/>
  <c r="H21" i="1"/>
  <c r="H34" i="1"/>
  <c r="H19" i="1"/>
  <c r="H22" i="1"/>
  <c r="H8" i="1"/>
  <c r="H15" i="1"/>
</calcChain>
</file>

<file path=xl/sharedStrings.xml><?xml version="1.0" encoding="utf-8"?>
<sst xmlns="http://schemas.openxmlformats.org/spreadsheetml/2006/main" count="50" uniqueCount="27">
  <si>
    <t>School:</t>
  </si>
  <si>
    <t>Total Square Footage</t>
  </si>
  <si>
    <t>Square Footage Cleaned by H.C.</t>
  </si>
  <si>
    <t>Remaining Square Footage</t>
  </si>
  <si>
    <t>Avg. Square Footage per Afternoon Custodian</t>
  </si>
  <si>
    <t>Square Footage per MSBO Report</t>
  </si>
  <si>
    <t>Custodial Staffing Benchmarks:</t>
  </si>
  <si>
    <t>ASU</t>
  </si>
  <si>
    <t>SF/Custodian</t>
  </si>
  <si>
    <t>MSBO</t>
  </si>
  <si>
    <t>Median</t>
  </si>
  <si>
    <t>Lowest 1/3</t>
  </si>
  <si>
    <t>Mid 1/3</t>
  </si>
  <si>
    <t>High 1/3</t>
  </si>
  <si>
    <t>13,370-17,299</t>
  </si>
  <si>
    <t>17,300-20-754</t>
  </si>
  <si>
    <t>20,755-24,652</t>
  </si>
  <si>
    <t>Difference</t>
  </si>
  <si>
    <t>Study</t>
  </si>
  <si>
    <t>Standard</t>
  </si>
  <si>
    <t>Admin Bldg.</t>
  </si>
  <si>
    <t>Average</t>
  </si>
  <si>
    <t># of Afternoon  Custodians</t>
  </si>
  <si>
    <t>Career Tech Ctr</t>
  </si>
  <si>
    <t>(School Elementary Site)</t>
  </si>
  <si>
    <t>(School Middle School Site)</t>
  </si>
  <si>
    <t>(School High School 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</si>
</sst>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8" formatCode="\+##,###"/>
  </numFmts>
  <fonts count="3" x14ac:knownFonts="1">
    <font>
      <sz val="11"/>
      <name val="Arial"/>
    </font>
    <font>
      <sz val="14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0" xfId="0" applyFont="1" applyBorder="1"/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sqref="A1:IV1"/>
    </sheetView>
  </sheetViews>
  <sheetFormatPr defaultRowHeight="14.25" x14ac:dyDescent="0.2"/>
  <cols>
    <col min="1" max="1" width="34.875" style="1" bestFit="1" customWidth="1"/>
    <col min="2" max="2" width="13" style="2" customWidth="1"/>
    <col min="3" max="3" width="12.625" style="2" customWidth="1"/>
    <col min="4" max="4" width="13" style="2" customWidth="1"/>
    <col min="5" max="5" width="12.625" style="3" customWidth="1"/>
    <col min="6" max="6" width="15.875" style="2" customWidth="1"/>
    <col min="7" max="7" width="15" style="1" hidden="1" customWidth="1"/>
    <col min="8" max="8" width="13.625" style="16" hidden="1" customWidth="1"/>
    <col min="9" max="16384" width="9" style="1"/>
  </cols>
  <sheetData>
    <row r="1" spans="1:8" s="6" customFormat="1" ht="18" x14ac:dyDescent="0.25">
      <c r="A1" s="18" t="s">
        <v>6</v>
      </c>
      <c r="B1" s="7"/>
      <c r="C1" s="7"/>
      <c r="D1" s="7"/>
      <c r="E1" s="8"/>
      <c r="F1" s="7"/>
      <c r="H1" s="15"/>
    </row>
    <row r="2" spans="1:8" s="6" customFormat="1" ht="9.75" customHeight="1" x14ac:dyDescent="0.25">
      <c r="A2" s="18"/>
      <c r="B2" s="7"/>
      <c r="C2" s="7"/>
      <c r="D2" s="7"/>
      <c r="E2" s="8"/>
      <c r="F2" s="7"/>
      <c r="H2" s="15"/>
    </row>
    <row r="3" spans="1:8" s="6" customFormat="1" x14ac:dyDescent="0.2">
      <c r="A3" s="19" t="s">
        <v>18</v>
      </c>
      <c r="B3" s="4" t="s">
        <v>19</v>
      </c>
      <c r="C3" s="4" t="s">
        <v>10</v>
      </c>
      <c r="D3" s="4" t="s">
        <v>11</v>
      </c>
      <c r="E3" s="20" t="s">
        <v>12</v>
      </c>
      <c r="F3" s="4" t="s">
        <v>13</v>
      </c>
      <c r="H3" s="15"/>
    </row>
    <row r="4" spans="1:8" s="6" customFormat="1" x14ac:dyDescent="0.2">
      <c r="A4" s="1" t="s">
        <v>7</v>
      </c>
      <c r="B4" s="2" t="s">
        <v>8</v>
      </c>
      <c r="C4" s="2">
        <v>24167</v>
      </c>
      <c r="D4" s="2"/>
      <c r="E4" s="3"/>
      <c r="F4" s="2"/>
      <c r="H4" s="15"/>
    </row>
    <row r="5" spans="1:8" s="6" customFormat="1" x14ac:dyDescent="0.2">
      <c r="A5" s="1" t="s">
        <v>9</v>
      </c>
      <c r="B5" s="2" t="s">
        <v>8</v>
      </c>
      <c r="C5" s="2">
        <v>19818</v>
      </c>
      <c r="D5" s="24" t="s">
        <v>14</v>
      </c>
      <c r="E5" s="25" t="s">
        <v>15</v>
      </c>
      <c r="F5" s="26" t="s">
        <v>16</v>
      </c>
      <c r="H5" s="15"/>
    </row>
    <row r="6" spans="1:8" ht="60" customHeight="1" x14ac:dyDescent="0.2">
      <c r="A6" s="19" t="s">
        <v>0</v>
      </c>
      <c r="B6" s="32" t="s">
        <v>1</v>
      </c>
      <c r="C6" s="32" t="s">
        <v>2</v>
      </c>
      <c r="D6" s="32" t="s">
        <v>3</v>
      </c>
      <c r="E6" s="33" t="s">
        <v>22</v>
      </c>
      <c r="F6" s="32" t="s">
        <v>4</v>
      </c>
      <c r="G6" s="17" t="s">
        <v>5</v>
      </c>
      <c r="H6" s="16" t="s">
        <v>17</v>
      </c>
    </row>
    <row r="7" spans="1:8" x14ac:dyDescent="0.2">
      <c r="A7" s="1" t="s">
        <v>24</v>
      </c>
      <c r="B7" s="2">
        <v>38230</v>
      </c>
      <c r="C7" s="2">
        <v>11018</v>
      </c>
      <c r="D7" s="2">
        <v>27212</v>
      </c>
      <c r="E7" s="3">
        <v>1</v>
      </c>
      <c r="F7" s="30">
        <v>27212</v>
      </c>
      <c r="G7" s="27">
        <v>19115</v>
      </c>
      <c r="H7" s="21">
        <f t="shared" ref="H7:H25" si="0">SUM(F7-G7)</f>
        <v>8097</v>
      </c>
    </row>
    <row r="8" spans="1:8" x14ac:dyDescent="0.2">
      <c r="A8" s="1" t="s">
        <v>24</v>
      </c>
      <c r="B8" s="2">
        <v>49856</v>
      </c>
      <c r="C8" s="2">
        <v>6744</v>
      </c>
      <c r="D8" s="2">
        <v>43112</v>
      </c>
      <c r="E8" s="5">
        <v>1.5</v>
      </c>
      <c r="F8" s="30">
        <v>28741</v>
      </c>
      <c r="G8" s="27">
        <v>19942</v>
      </c>
      <c r="H8" s="21">
        <f t="shared" si="0"/>
        <v>8799</v>
      </c>
    </row>
    <row r="9" spans="1:8" x14ac:dyDescent="0.2">
      <c r="A9" s="1" t="s">
        <v>24</v>
      </c>
      <c r="B9" s="2">
        <v>51334</v>
      </c>
      <c r="C9" s="2">
        <v>8876</v>
      </c>
      <c r="D9" s="2">
        <v>42458</v>
      </c>
      <c r="E9" s="3">
        <v>1.5</v>
      </c>
      <c r="F9" s="30">
        <v>28305</v>
      </c>
      <c r="G9" s="27">
        <v>20534</v>
      </c>
      <c r="H9" s="21">
        <f t="shared" si="0"/>
        <v>7771</v>
      </c>
    </row>
    <row r="10" spans="1:8" x14ac:dyDescent="0.2">
      <c r="A10" s="1" t="s">
        <v>24</v>
      </c>
      <c r="B10" s="2">
        <v>43731</v>
      </c>
      <c r="C10" s="2">
        <v>13331</v>
      </c>
      <c r="D10" s="2">
        <v>30400</v>
      </c>
      <c r="E10" s="3">
        <v>1</v>
      </c>
      <c r="F10" s="31">
        <v>30400</v>
      </c>
      <c r="G10" s="27">
        <v>21866</v>
      </c>
      <c r="H10" s="21">
        <f t="shared" si="0"/>
        <v>8534</v>
      </c>
    </row>
    <row r="11" spans="1:8" x14ac:dyDescent="0.2">
      <c r="A11" s="1" t="s">
        <v>24</v>
      </c>
      <c r="B11" s="2">
        <v>46123</v>
      </c>
      <c r="C11" s="2">
        <v>8276</v>
      </c>
      <c r="D11" s="2">
        <v>37847</v>
      </c>
      <c r="E11" s="3">
        <v>1.5</v>
      </c>
      <c r="F11" s="30">
        <v>25231</v>
      </c>
      <c r="G11" s="27">
        <v>18449</v>
      </c>
      <c r="H11" s="21">
        <f t="shared" si="0"/>
        <v>6782</v>
      </c>
    </row>
    <row r="12" spans="1:8" x14ac:dyDescent="0.2">
      <c r="A12" s="1" t="s">
        <v>24</v>
      </c>
      <c r="B12" s="2">
        <v>37700</v>
      </c>
      <c r="C12" s="2">
        <v>6228</v>
      </c>
      <c r="D12" s="2">
        <v>31472</v>
      </c>
      <c r="E12" s="3">
        <v>1</v>
      </c>
      <c r="F12" s="31">
        <v>31472</v>
      </c>
      <c r="G12" s="27">
        <v>18850</v>
      </c>
      <c r="H12" s="21">
        <f t="shared" si="0"/>
        <v>12622</v>
      </c>
    </row>
    <row r="13" spans="1:8" x14ac:dyDescent="0.2">
      <c r="A13" s="1" t="s">
        <v>24</v>
      </c>
      <c r="B13" s="2">
        <v>35493</v>
      </c>
      <c r="C13" s="2">
        <v>7858</v>
      </c>
      <c r="D13" s="2">
        <v>27635</v>
      </c>
      <c r="E13" s="3">
        <v>1</v>
      </c>
      <c r="F13" s="30">
        <v>27635</v>
      </c>
      <c r="G13" s="27">
        <v>17747</v>
      </c>
      <c r="H13" s="21">
        <f t="shared" si="0"/>
        <v>9888</v>
      </c>
    </row>
    <row r="14" spans="1:8" x14ac:dyDescent="0.2">
      <c r="A14" s="1" t="s">
        <v>24</v>
      </c>
      <c r="B14" s="2">
        <v>66825</v>
      </c>
      <c r="C14" s="2">
        <v>11216</v>
      </c>
      <c r="D14" s="2">
        <v>55609</v>
      </c>
      <c r="E14" s="3">
        <v>1.5</v>
      </c>
      <c r="F14" s="31">
        <v>37072</v>
      </c>
      <c r="G14" s="28">
        <v>26730</v>
      </c>
      <c r="H14" s="21">
        <f t="shared" si="0"/>
        <v>10342</v>
      </c>
    </row>
    <row r="15" spans="1:8" x14ac:dyDescent="0.2">
      <c r="A15" s="1" t="s">
        <v>24</v>
      </c>
      <c r="B15" s="2">
        <v>48150</v>
      </c>
      <c r="C15" s="2">
        <v>5691</v>
      </c>
      <c r="D15" s="2">
        <v>42459</v>
      </c>
      <c r="E15" s="3">
        <v>1.5</v>
      </c>
      <c r="F15" s="30">
        <v>28306</v>
      </c>
      <c r="G15" s="27">
        <v>19260</v>
      </c>
      <c r="H15" s="21">
        <f t="shared" si="0"/>
        <v>9046</v>
      </c>
    </row>
    <row r="16" spans="1:8" x14ac:dyDescent="0.2">
      <c r="A16" s="1" t="s">
        <v>24</v>
      </c>
      <c r="B16" s="2">
        <v>50042</v>
      </c>
      <c r="C16" s="2">
        <v>7415</v>
      </c>
      <c r="D16" s="2">
        <v>42627</v>
      </c>
      <c r="E16" s="3">
        <v>1.5</v>
      </c>
      <c r="F16" s="30">
        <v>28418</v>
      </c>
      <c r="G16" s="27">
        <v>20017</v>
      </c>
      <c r="H16" s="21">
        <f t="shared" si="0"/>
        <v>8401</v>
      </c>
    </row>
    <row r="17" spans="1:8" x14ac:dyDescent="0.2">
      <c r="A17" s="1" t="s">
        <v>24</v>
      </c>
      <c r="B17" s="2">
        <v>37727</v>
      </c>
      <c r="C17" s="2">
        <v>6156</v>
      </c>
      <c r="D17" s="2">
        <v>31571</v>
      </c>
      <c r="E17" s="3">
        <v>1</v>
      </c>
      <c r="F17" s="31">
        <v>31571</v>
      </c>
      <c r="G17" s="27">
        <v>18864</v>
      </c>
      <c r="H17" s="21">
        <f t="shared" si="0"/>
        <v>12707</v>
      </c>
    </row>
    <row r="18" spans="1:8" x14ac:dyDescent="0.2">
      <c r="A18" s="1" t="s">
        <v>24</v>
      </c>
      <c r="B18" s="2">
        <v>74346</v>
      </c>
      <c r="C18" s="2">
        <v>7584</v>
      </c>
      <c r="D18" s="2">
        <v>66762</v>
      </c>
      <c r="E18" s="3">
        <v>2</v>
      </c>
      <c r="F18" s="31">
        <v>33381</v>
      </c>
      <c r="G18" s="28">
        <v>24782</v>
      </c>
      <c r="H18" s="21">
        <f t="shared" si="0"/>
        <v>8599</v>
      </c>
    </row>
    <row r="19" spans="1:8" x14ac:dyDescent="0.2">
      <c r="A19" s="1" t="s">
        <v>24</v>
      </c>
      <c r="B19" s="2">
        <v>49977</v>
      </c>
      <c r="C19" s="2">
        <v>9711</v>
      </c>
      <c r="D19" s="2">
        <v>40266</v>
      </c>
      <c r="E19" s="3">
        <v>1.5</v>
      </c>
      <c r="F19" s="30">
        <v>26844</v>
      </c>
      <c r="G19" s="27">
        <v>19991</v>
      </c>
      <c r="H19" s="21">
        <f t="shared" si="0"/>
        <v>6853</v>
      </c>
    </row>
    <row r="20" spans="1:8" x14ac:dyDescent="0.2">
      <c r="A20" s="1" t="s">
        <v>24</v>
      </c>
      <c r="B20" s="2">
        <v>50826</v>
      </c>
      <c r="C20" s="2">
        <v>10168</v>
      </c>
      <c r="D20" s="2">
        <v>40658</v>
      </c>
      <c r="E20" s="3">
        <v>1.5</v>
      </c>
      <c r="F20" s="30">
        <v>27105</v>
      </c>
      <c r="G20" s="27">
        <v>20330</v>
      </c>
      <c r="H20" s="21">
        <f t="shared" si="0"/>
        <v>6775</v>
      </c>
    </row>
    <row r="21" spans="1:8" x14ac:dyDescent="0.2">
      <c r="A21" s="1" t="s">
        <v>24</v>
      </c>
      <c r="B21" s="2">
        <v>48283</v>
      </c>
      <c r="C21" s="2">
        <v>8187</v>
      </c>
      <c r="D21" s="2">
        <v>40096</v>
      </c>
      <c r="E21" s="3">
        <v>1.5</v>
      </c>
      <c r="F21" s="30">
        <v>26730</v>
      </c>
      <c r="G21" s="27">
        <v>19313</v>
      </c>
      <c r="H21" s="21">
        <f t="shared" si="0"/>
        <v>7417</v>
      </c>
    </row>
    <row r="22" spans="1:8" x14ac:dyDescent="0.2">
      <c r="A22" s="1" t="s">
        <v>24</v>
      </c>
      <c r="B22" s="2">
        <v>50938</v>
      </c>
      <c r="C22" s="2">
        <v>21222</v>
      </c>
      <c r="D22" s="2">
        <v>29716</v>
      </c>
      <c r="E22" s="3">
        <v>1</v>
      </c>
      <c r="F22" s="30">
        <v>29716</v>
      </c>
      <c r="G22" s="28">
        <v>25469</v>
      </c>
      <c r="H22" s="21">
        <f t="shared" si="0"/>
        <v>4247</v>
      </c>
    </row>
    <row r="23" spans="1:8" x14ac:dyDescent="0.2">
      <c r="A23" s="1" t="s">
        <v>24</v>
      </c>
      <c r="B23" s="2">
        <v>25812</v>
      </c>
      <c r="C23" s="2">
        <v>7695</v>
      </c>
      <c r="D23" s="2">
        <v>18117</v>
      </c>
      <c r="E23" s="3">
        <v>0.5</v>
      </c>
      <c r="F23" s="31">
        <v>36234</v>
      </c>
      <c r="G23" s="24">
        <v>17208</v>
      </c>
      <c r="H23" s="21">
        <f t="shared" si="0"/>
        <v>19026</v>
      </c>
    </row>
    <row r="24" spans="1:8" x14ac:dyDescent="0.2">
      <c r="A24" s="1" t="s">
        <v>24</v>
      </c>
      <c r="B24" s="2">
        <v>40319</v>
      </c>
      <c r="C24" s="2">
        <v>10724</v>
      </c>
      <c r="D24" s="2">
        <v>29595</v>
      </c>
      <c r="E24" s="3">
        <v>1.5</v>
      </c>
      <c r="F24" s="30">
        <v>19730</v>
      </c>
      <c r="G24" s="24">
        <v>16128</v>
      </c>
      <c r="H24" s="21">
        <f t="shared" si="0"/>
        <v>3602</v>
      </c>
    </row>
    <row r="25" spans="1:8" x14ac:dyDescent="0.2">
      <c r="A25" s="1" t="s">
        <v>24</v>
      </c>
      <c r="B25" s="2">
        <v>50938</v>
      </c>
      <c r="C25" s="2">
        <v>11298</v>
      </c>
      <c r="D25" s="2">
        <v>39640</v>
      </c>
      <c r="E25" s="3">
        <v>1.5</v>
      </c>
      <c r="F25" s="30">
        <v>26426</v>
      </c>
      <c r="G25" s="27">
        <v>20374</v>
      </c>
      <c r="H25" s="21">
        <f t="shared" si="0"/>
        <v>6052</v>
      </c>
    </row>
    <row r="26" spans="1:8" x14ac:dyDescent="0.2">
      <c r="F26" s="31"/>
      <c r="G26" s="28"/>
      <c r="H26" s="21"/>
    </row>
    <row r="27" spans="1:8" x14ac:dyDescent="0.2">
      <c r="A27" s="1" t="s">
        <v>20</v>
      </c>
      <c r="B27" s="2">
        <v>69850</v>
      </c>
      <c r="C27" s="29">
        <v>0</v>
      </c>
      <c r="D27" s="2">
        <v>69850</v>
      </c>
      <c r="E27" s="3">
        <v>3</v>
      </c>
      <c r="F27" s="30">
        <v>23283</v>
      </c>
      <c r="G27" s="27">
        <v>23283</v>
      </c>
      <c r="H27" s="21">
        <f>SUM(F27-G27)</f>
        <v>0</v>
      </c>
    </row>
    <row r="28" spans="1:8" x14ac:dyDescent="0.2">
      <c r="F28" s="31"/>
      <c r="G28" s="28"/>
      <c r="H28" s="21"/>
    </row>
    <row r="29" spans="1:8" x14ac:dyDescent="0.2">
      <c r="A29" s="1" t="s">
        <v>23</v>
      </c>
      <c r="B29" s="2">
        <v>117314</v>
      </c>
      <c r="C29" s="2">
        <v>0</v>
      </c>
      <c r="D29" s="2">
        <v>117314</v>
      </c>
      <c r="E29" s="3">
        <v>3</v>
      </c>
      <c r="F29" s="31">
        <v>39104</v>
      </c>
      <c r="G29" s="28">
        <v>29329</v>
      </c>
      <c r="H29" s="21">
        <f>SUM(F29-G29)</f>
        <v>9775</v>
      </c>
    </row>
    <row r="30" spans="1:8" x14ac:dyDescent="0.2">
      <c r="F30" s="31"/>
      <c r="G30" s="28"/>
      <c r="H30" s="21"/>
    </row>
    <row r="31" spans="1:8" x14ac:dyDescent="0.2">
      <c r="A31" s="1" t="s">
        <v>25</v>
      </c>
      <c r="B31" s="2">
        <v>128989</v>
      </c>
      <c r="C31" s="2">
        <v>24065</v>
      </c>
      <c r="D31" s="2">
        <v>104924</v>
      </c>
      <c r="E31" s="3">
        <v>3.5</v>
      </c>
      <c r="F31" s="31">
        <v>29978</v>
      </c>
      <c r="G31" s="27">
        <v>23453</v>
      </c>
      <c r="H31" s="21">
        <f>SUM(F31-G31)</f>
        <v>6525</v>
      </c>
    </row>
    <row r="32" spans="1:8" x14ac:dyDescent="0.2">
      <c r="A32" s="1" t="s">
        <v>25</v>
      </c>
      <c r="B32" s="2">
        <v>139680</v>
      </c>
      <c r="C32" s="2">
        <v>16576</v>
      </c>
      <c r="D32" s="2">
        <v>123104</v>
      </c>
      <c r="E32" s="3">
        <v>3.5</v>
      </c>
      <c r="F32" s="31">
        <v>35172</v>
      </c>
      <c r="G32" s="28">
        <v>25396</v>
      </c>
      <c r="H32" s="21">
        <f>SUM(F32-G32)</f>
        <v>9776</v>
      </c>
    </row>
    <row r="33" spans="1:8" x14ac:dyDescent="0.2">
      <c r="A33" s="1" t="s">
        <v>25</v>
      </c>
      <c r="B33" s="2">
        <v>143328</v>
      </c>
      <c r="C33" s="2">
        <v>17499</v>
      </c>
      <c r="D33" s="2">
        <v>125829</v>
      </c>
      <c r="E33" s="3">
        <v>3.5</v>
      </c>
      <c r="F33" s="31">
        <v>35951</v>
      </c>
      <c r="G33" s="28">
        <v>26060</v>
      </c>
      <c r="H33" s="21">
        <f>SUM(F33-G33)</f>
        <v>9891</v>
      </c>
    </row>
    <row r="34" spans="1:8" x14ac:dyDescent="0.2">
      <c r="A34" s="1" t="s">
        <v>25</v>
      </c>
      <c r="B34" s="2">
        <v>138483</v>
      </c>
      <c r="C34" s="2">
        <v>14516</v>
      </c>
      <c r="D34" s="2">
        <v>123967</v>
      </c>
      <c r="E34" s="3">
        <v>3.5</v>
      </c>
      <c r="F34" s="31">
        <v>35419</v>
      </c>
      <c r="G34" s="28">
        <v>25179</v>
      </c>
      <c r="H34" s="21">
        <f>SUM(F34-G34)</f>
        <v>10240</v>
      </c>
    </row>
    <row r="35" spans="1:8" x14ac:dyDescent="0.2">
      <c r="F35" s="31"/>
      <c r="G35" s="28"/>
      <c r="H35" s="21"/>
    </row>
    <row r="36" spans="1:8" x14ac:dyDescent="0.2">
      <c r="A36" s="1" t="s">
        <v>26</v>
      </c>
      <c r="B36" s="2">
        <v>326528</v>
      </c>
      <c r="C36" s="2">
        <v>0</v>
      </c>
      <c r="D36" s="2">
        <v>326528</v>
      </c>
      <c r="E36" s="3">
        <v>10</v>
      </c>
      <c r="F36" s="31">
        <v>32653</v>
      </c>
      <c r="G36" s="28">
        <v>29684</v>
      </c>
      <c r="H36" s="21">
        <f>SUM(F36-G36)</f>
        <v>2969</v>
      </c>
    </row>
    <row r="37" spans="1:8" x14ac:dyDescent="0.2">
      <c r="A37" s="1" t="s">
        <v>26</v>
      </c>
      <c r="B37" s="2">
        <v>310893</v>
      </c>
      <c r="C37" s="2">
        <v>0</v>
      </c>
      <c r="D37" s="2">
        <v>310893</v>
      </c>
      <c r="E37" s="3">
        <v>10</v>
      </c>
      <c r="F37" s="31">
        <v>31093</v>
      </c>
      <c r="G37" s="28">
        <v>28263</v>
      </c>
      <c r="H37" s="21">
        <f>SUM(F37-G37)</f>
        <v>2830</v>
      </c>
    </row>
    <row r="38" spans="1:8" s="10" customFormat="1" x14ac:dyDescent="0.2">
      <c r="B38" s="11"/>
      <c r="C38" s="11"/>
      <c r="D38" s="11"/>
      <c r="E38" s="12"/>
      <c r="F38" s="11"/>
      <c r="G38" s="13"/>
      <c r="H38" s="22"/>
    </row>
    <row r="39" spans="1:8" s="6" customFormat="1" x14ac:dyDescent="0.2">
      <c r="B39" s="7">
        <f>SUM(B7:B37)</f>
        <v>2271715</v>
      </c>
      <c r="C39" s="7"/>
      <c r="D39" s="7"/>
      <c r="E39" s="8" t="s">
        <v>21</v>
      </c>
      <c r="F39" s="7">
        <f>AVERAGE(F7:F38)</f>
        <v>30117.85185185185</v>
      </c>
      <c r="G39" s="14">
        <f>AVERAGE(G7:G37)</f>
        <v>22059.85185185185</v>
      </c>
      <c r="H39" s="23">
        <f>SUM(F39-G39)</f>
        <v>8058</v>
      </c>
    </row>
    <row r="40" spans="1:8" s="6" customFormat="1" x14ac:dyDescent="0.2">
      <c r="B40" s="7"/>
      <c r="C40" s="7"/>
      <c r="D40" s="7"/>
      <c r="E40" s="8"/>
      <c r="F40" s="7"/>
      <c r="G40" s="9"/>
      <c r="H40" s="15"/>
    </row>
    <row r="41" spans="1:8" s="6" customFormat="1" ht="409.6" x14ac:dyDescent="0.2">
      <c r="B41" s="7"/>
      <c r="C41" s="7"/>
      <c r="D41" s="7"/>
      <c r="E41" s="8"/>
      <c r="F41" s="7"/>
      <c r="H41" s="15"/>
    </row>
    <row r="42" spans="1:8" s="6" customFormat="1" x14ac:dyDescent="0.2">
      <c r="B42" s="7"/>
      <c r="C42" s="7"/>
      <c r="D42" s="7"/>
      <c r="E42" s="8"/>
      <c r="F42" s="7"/>
      <c r="H42" s="15"/>
    </row>
    <row r="43" spans="1:8" s="6" customFormat="1" x14ac:dyDescent="0.2">
      <c r="B43" s="7"/>
      <c r="C43" s="7"/>
      <c r="D43" s="7"/>
      <c r="E43" s="8"/>
      <c r="F43" s="7"/>
      <c r="H43" s="15"/>
    </row>
    <row r="44" spans="1:8" s="6" customFormat="1" x14ac:dyDescent="0.2">
      <c r="B44" s="7"/>
      <c r="C44" s="7"/>
      <c r="D44" s="7"/>
      <c r="E44" s="8"/>
      <c r="F44" s="7"/>
      <c r="H44" s="15"/>
    </row>
    <row r="45" spans="1:8" s="6" customFormat="1" x14ac:dyDescent="0.2">
      <c r="B45" s="7"/>
      <c r="C45" s="7"/>
      <c r="D45" s="7"/>
      <c r="E45" s="8"/>
      <c r="F45" s="7"/>
      <c r="H45" s="15"/>
    </row>
    <row r="46" spans="1:8" s="6" customFormat="1" x14ac:dyDescent="0.2">
      <c r="B46" s="7"/>
      <c r="C46" s="7"/>
      <c r="D46" s="7"/>
      <c r="E46" s="8"/>
      <c r="F46" s="7"/>
      <c r="H46" s="15"/>
    </row>
    <row r="47" spans="1:8" s="6" customFormat="1" x14ac:dyDescent="0.2">
      <c r="B47" s="7"/>
      <c r="C47" s="7"/>
      <c r="D47" s="7"/>
      <c r="E47" s="8"/>
      <c r="F47" s="7"/>
      <c r="H47" s="15"/>
    </row>
    <row r="48" spans="1:8" s="6" customFormat="1" x14ac:dyDescent="0.2">
      <c r="B48" s="7"/>
      <c r="C48" s="7"/>
      <c r="D48" s="7"/>
      <c r="E48" s="8"/>
      <c r="F48" s="7"/>
      <c r="H48" s="15"/>
    </row>
    <row r="49" spans="2:8" s="6" customFormat="1" x14ac:dyDescent="0.2">
      <c r="B49" s="7"/>
      <c r="C49" s="7"/>
      <c r="D49" s="7"/>
      <c r="E49" s="8"/>
      <c r="F49" s="7"/>
      <c r="H49" s="15"/>
    </row>
    <row r="50" spans="2:8" s="6" customFormat="1" x14ac:dyDescent="0.2">
      <c r="B50" s="7"/>
      <c r="C50" s="7"/>
      <c r="D50" s="7"/>
      <c r="E50" s="8"/>
      <c r="F50" s="7"/>
      <c r="H50" s="15"/>
    </row>
    <row r="51" spans="2:8" s="6" customFormat="1" x14ac:dyDescent="0.2">
      <c r="B51" s="7"/>
      <c r="C51" s="7"/>
      <c r="D51" s="7"/>
      <c r="E51" s="8"/>
      <c r="F51" s="7"/>
      <c r="H51" s="15"/>
    </row>
    <row r="52" spans="2:8" s="6" customFormat="1" x14ac:dyDescent="0.2">
      <c r="B52" s="7"/>
      <c r="C52" s="7"/>
      <c r="D52" s="7"/>
      <c r="E52" s="8"/>
      <c r="F52" s="7"/>
      <c r="H52" s="15"/>
    </row>
    <row r="53" spans="2:8" s="6" customFormat="1" x14ac:dyDescent="0.2">
      <c r="B53" s="7"/>
      <c r="C53" s="7"/>
      <c r="D53" s="7"/>
      <c r="E53" s="8"/>
      <c r="F53" s="7"/>
      <c r="H53" s="15"/>
    </row>
    <row r="54" spans="2:8" s="6" customFormat="1" x14ac:dyDescent="0.2">
      <c r="B54" s="7"/>
      <c r="C54" s="7"/>
      <c r="D54" s="7"/>
      <c r="E54" s="8"/>
      <c r="F54" s="7"/>
      <c r="H54" s="15"/>
    </row>
    <row r="55" spans="2:8" s="6" customFormat="1" x14ac:dyDescent="0.2">
      <c r="B55" s="7"/>
      <c r="C55" s="7"/>
      <c r="D55" s="7"/>
      <c r="E55" s="8"/>
      <c r="F55" s="7"/>
      <c r="H55" s="15"/>
    </row>
    <row r="56" spans="2:8" s="6" customFormat="1" x14ac:dyDescent="0.2">
      <c r="B56" s="7"/>
      <c r="C56" s="7"/>
      <c r="D56" s="7"/>
      <c r="E56" s="8"/>
      <c r="F56" s="7"/>
      <c r="H56" s="15"/>
    </row>
    <row r="57" spans="2:8" s="6" customFormat="1" x14ac:dyDescent="0.2">
      <c r="B57" s="7"/>
      <c r="C57" s="7"/>
      <c r="D57" s="7"/>
      <c r="E57" s="8"/>
      <c r="F57" s="7"/>
      <c r="H57" s="15"/>
    </row>
    <row r="58" spans="2:8" s="6" customFormat="1" x14ac:dyDescent="0.2">
      <c r="B58" s="7"/>
      <c r="C58" s="7"/>
      <c r="D58" s="7"/>
      <c r="E58" s="8"/>
      <c r="F58" s="7"/>
      <c r="H58" s="15"/>
    </row>
    <row r="59" spans="2:8" s="6" customFormat="1" x14ac:dyDescent="0.2">
      <c r="B59" s="7"/>
      <c r="C59" s="7"/>
      <c r="D59" s="7"/>
      <c r="E59" s="8"/>
      <c r="F59" s="7"/>
      <c r="H59" s="15"/>
    </row>
  </sheetData>
  <phoneticPr fontId="0" type="noConversion"/>
  <pageMargins left="0.75" right="0.75" top="0.5" bottom="0.5" header="0.5" footer="0.5"/>
  <pageSetup scale="8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Wayne-Westland Community Sch</dc:creator>
  <cp:lastModifiedBy>Pat Korloch</cp:lastModifiedBy>
  <cp:lastPrinted>2005-10-25T18:54:56Z</cp:lastPrinted>
  <dcterms:created xsi:type="dcterms:W3CDTF">2003-07-22T12:53:25Z</dcterms:created>
  <dcterms:modified xsi:type="dcterms:W3CDTF">2014-09-23T20:51:15Z</dcterms:modified>
</cp:coreProperties>
</file>